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Rec55" sheetId="1" r:id="rId1"/>
    <sheet name="DIDATTICA" sheetId="2" r:id="rId2"/>
    <sheet name="CORSI ATTIVABILI liceo" sheetId="3" r:id="rId3"/>
    <sheet name="CORSI ATTIVABILI ITIS" sheetId="4" r:id="rId4"/>
    <sheet name="Foglio1" sheetId="5" r:id="rId5"/>
    <sheet name="Foglio5" sheetId="6" r:id="rId6"/>
  </sheets>
  <definedNames>
    <definedName name="_xlnm._FilterDatabase" localSheetId="1" hidden="1">DIDATTICA!$A$1:$G$1000</definedName>
    <definedName name="_xlnm._FilterDatabase" localSheetId="0" hidden="1">'Rec55'!$B$1:$W$1001</definedName>
    <definedName name="Z_1FBB81E6_270D_4F19_90B0_BEC1502DB9F9_.wvu.FilterData" localSheetId="0" hidden="1">'Rec55'!$B$1:$G$1001</definedName>
  </definedNames>
  <calcPr calcId="145621"/>
  <customWorkbookViews>
    <customWorkbookView name="Filtro 1" guid="{1FBB81E6-270D-4F19-90B0-BEC1502DB9F9}" maximized="1" windowWidth="0" windowHeight="0" activeSheetId="0"/>
  </customWorkbookViews>
  <extLst>
    <ext uri="GoogleSheetsCustomDataVersion2">
      <go:sheetsCustomData xmlns:go="http://customooxmlschemas.google.com/" r:id="rId10" roundtripDataChecksum="Zj02YpqUmClX4RcJ4xzx07v6pzcuII6y06WB9KKHY6g="/>
    </ext>
  </extLst>
</workbook>
</file>

<file path=xl/calcChain.xml><?xml version="1.0" encoding="utf-8"?>
<calcChain xmlns="http://schemas.openxmlformats.org/spreadsheetml/2006/main">
  <c r="T57" i="5" l="1"/>
  <c r="U57" i="5" s="1"/>
  <c r="S57" i="5"/>
  <c r="R57" i="5"/>
  <c r="T56" i="5"/>
  <c r="U56" i="5" s="1"/>
  <c r="S56" i="5"/>
  <c r="R56" i="5"/>
  <c r="T55" i="5"/>
  <c r="U55" i="5" s="1"/>
  <c r="S55" i="5"/>
  <c r="R55" i="5"/>
  <c r="T54" i="5"/>
  <c r="U54" i="5" s="1"/>
  <c r="S54" i="5"/>
  <c r="R54" i="5"/>
  <c r="T53" i="5"/>
  <c r="U53" i="5" s="1"/>
  <c r="S53" i="5"/>
  <c r="R53" i="5"/>
  <c r="T52" i="5"/>
  <c r="U52" i="5" s="1"/>
  <c r="S52" i="5"/>
  <c r="R52" i="5"/>
  <c r="T51" i="5"/>
  <c r="U51" i="5" s="1"/>
  <c r="S51" i="5"/>
  <c r="R51" i="5"/>
  <c r="T50" i="5"/>
  <c r="U50" i="5" s="1"/>
  <c r="S50" i="5"/>
  <c r="R50" i="5"/>
  <c r="T49" i="5"/>
  <c r="U49" i="5" s="1"/>
  <c r="S49" i="5"/>
  <c r="R49" i="5"/>
  <c r="T48" i="5"/>
  <c r="U48" i="5" s="1"/>
  <c r="S48" i="5"/>
  <c r="R48" i="5"/>
  <c r="T47" i="5"/>
  <c r="U47" i="5" s="1"/>
  <c r="S47" i="5"/>
  <c r="R47" i="5"/>
  <c r="T46" i="5"/>
  <c r="U46" i="5" s="1"/>
  <c r="S46" i="5"/>
  <c r="R46" i="5"/>
  <c r="T45" i="5"/>
  <c r="U45" i="5" s="1"/>
  <c r="S45" i="5"/>
  <c r="R45" i="5"/>
  <c r="T44" i="5"/>
  <c r="U44" i="5" s="1"/>
  <c r="S44" i="5"/>
  <c r="R44" i="5"/>
  <c r="T43" i="5"/>
  <c r="S43" i="5"/>
  <c r="U43" i="5" s="1"/>
  <c r="R43" i="5"/>
  <c r="T42" i="5"/>
  <c r="S42" i="5"/>
  <c r="U42" i="5" s="1"/>
  <c r="R42" i="5"/>
  <c r="T41" i="5"/>
  <c r="S41" i="5"/>
  <c r="U41" i="5" s="1"/>
  <c r="T40" i="5"/>
  <c r="S40" i="5"/>
  <c r="R40" i="5"/>
  <c r="U40" i="5" s="1"/>
  <c r="T39" i="5"/>
  <c r="S39" i="5"/>
  <c r="U39" i="5" s="1"/>
  <c r="T38" i="5"/>
  <c r="S38" i="5"/>
  <c r="R38" i="5"/>
  <c r="U38" i="5" s="1"/>
  <c r="T37" i="5"/>
  <c r="S37" i="5"/>
  <c r="R37" i="5"/>
  <c r="U37" i="5" s="1"/>
  <c r="T36" i="5"/>
  <c r="S36" i="5"/>
  <c r="R36" i="5"/>
  <c r="U36" i="5" s="1"/>
  <c r="T35" i="5"/>
  <c r="S35" i="5"/>
  <c r="R35" i="5"/>
  <c r="U35" i="5" s="1"/>
  <c r="T34" i="5"/>
  <c r="S34" i="5"/>
  <c r="U34" i="5" s="1"/>
  <c r="U33" i="5"/>
  <c r="T33" i="5"/>
  <c r="S33" i="5"/>
  <c r="T32" i="5"/>
  <c r="U32" i="5" s="1"/>
  <c r="S32" i="5"/>
  <c r="T31" i="5"/>
  <c r="S31" i="5"/>
  <c r="U31" i="5" s="1"/>
  <c r="T30" i="5"/>
  <c r="S30" i="5"/>
  <c r="R30" i="5"/>
  <c r="U30" i="5" s="1"/>
  <c r="T29" i="5"/>
  <c r="S29" i="5"/>
  <c r="R29" i="5"/>
  <c r="U29" i="5" s="1"/>
  <c r="T28" i="5"/>
  <c r="S28" i="5"/>
  <c r="R28" i="5"/>
  <c r="U28" i="5" s="1"/>
  <c r="T27" i="5"/>
  <c r="S27" i="5"/>
  <c r="R27" i="5"/>
  <c r="U27" i="5" s="1"/>
  <c r="T26" i="5"/>
  <c r="S26" i="5"/>
  <c r="R26" i="5"/>
  <c r="U26" i="5" s="1"/>
  <c r="T25" i="5"/>
  <c r="S25" i="5"/>
  <c r="R25" i="5"/>
  <c r="U25" i="5" s="1"/>
  <c r="T24" i="5"/>
  <c r="S24" i="5"/>
  <c r="R24" i="5"/>
  <c r="U24" i="5" s="1"/>
  <c r="T23" i="5"/>
  <c r="S23" i="5"/>
  <c r="R23" i="5"/>
  <c r="U23" i="5" s="1"/>
  <c r="T22" i="5"/>
  <c r="S22" i="5"/>
  <c r="R22" i="5"/>
  <c r="U22" i="5" s="1"/>
  <c r="T21" i="5"/>
  <c r="S21" i="5"/>
  <c r="R21" i="5"/>
  <c r="U21" i="5" s="1"/>
  <c r="T20" i="5"/>
  <c r="S20" i="5"/>
  <c r="R20" i="5"/>
  <c r="U20" i="5" s="1"/>
  <c r="T19" i="5"/>
  <c r="S19" i="5"/>
  <c r="U19" i="5" s="1"/>
  <c r="U18" i="5"/>
  <c r="T18" i="5"/>
  <c r="S18" i="5"/>
  <c r="R18" i="5"/>
  <c r="U17" i="5"/>
  <c r="T17" i="5"/>
  <c r="S17" i="5"/>
  <c r="T16" i="5"/>
  <c r="U16" i="5" s="1"/>
  <c r="S16" i="5"/>
  <c r="R16" i="5"/>
  <c r="T15" i="5"/>
  <c r="U15" i="5" s="1"/>
  <c r="S15" i="5"/>
  <c r="R15" i="5"/>
  <c r="T14" i="5"/>
  <c r="U14" i="5" s="1"/>
  <c r="S14" i="5"/>
  <c r="R14" i="5"/>
  <c r="T13" i="5"/>
  <c r="U13" i="5" s="1"/>
  <c r="S13" i="5"/>
  <c r="R13" i="5"/>
  <c r="T12" i="5"/>
  <c r="U12" i="5" s="1"/>
  <c r="S12" i="5"/>
  <c r="T11" i="5"/>
  <c r="S11" i="5"/>
  <c r="R11" i="5"/>
  <c r="U11" i="5" s="1"/>
  <c r="T10" i="5"/>
  <c r="S10" i="5"/>
  <c r="R10" i="5"/>
  <c r="U10" i="5" s="1"/>
  <c r="T9" i="5"/>
  <c r="S9" i="5"/>
  <c r="R9" i="5"/>
  <c r="U9" i="5" s="1"/>
  <c r="T8" i="5"/>
  <c r="S8" i="5"/>
  <c r="R8" i="5"/>
  <c r="U8" i="5" s="1"/>
  <c r="T7" i="5"/>
  <c r="S7" i="5"/>
  <c r="R7" i="5"/>
  <c r="U7" i="5" s="1"/>
  <c r="T6" i="5"/>
  <c r="S6" i="5"/>
  <c r="R6" i="5"/>
  <c r="U6" i="5" s="1"/>
  <c r="T5" i="5"/>
  <c r="S5" i="5"/>
  <c r="R5" i="5"/>
  <c r="U5" i="5" s="1"/>
  <c r="T4" i="5"/>
  <c r="S4" i="5"/>
  <c r="U4" i="5" s="1"/>
  <c r="T3" i="5"/>
  <c r="S3" i="5"/>
  <c r="R3" i="5"/>
  <c r="U3" i="5" s="1"/>
  <c r="T2" i="5"/>
  <c r="S2" i="5"/>
  <c r="U2" i="5" s="1"/>
  <c r="W123" i="2"/>
  <c r="V123" i="2"/>
  <c r="U123" i="2"/>
  <c r="T123" i="2"/>
  <c r="W122" i="2"/>
  <c r="V122" i="2"/>
  <c r="U122" i="2"/>
  <c r="T122" i="2"/>
  <c r="W121" i="2"/>
  <c r="V121" i="2"/>
  <c r="U121" i="2"/>
  <c r="T121" i="2"/>
  <c r="W120" i="2"/>
  <c r="V120" i="2"/>
  <c r="U120" i="2"/>
  <c r="T120" i="2"/>
  <c r="W119" i="2"/>
  <c r="V119" i="2"/>
  <c r="U119" i="2"/>
  <c r="T119" i="2"/>
  <c r="W118" i="2"/>
  <c r="V118" i="2"/>
  <c r="U118" i="2"/>
  <c r="T118" i="2"/>
  <c r="W117" i="2"/>
  <c r="V117" i="2"/>
  <c r="U117" i="2"/>
  <c r="T117" i="2"/>
  <c r="W116" i="2"/>
  <c r="V116" i="2"/>
  <c r="U116" i="2"/>
  <c r="T116" i="2"/>
  <c r="W115" i="2"/>
  <c r="V115" i="2"/>
  <c r="U115" i="2"/>
  <c r="T115" i="2"/>
  <c r="W114" i="2"/>
  <c r="V114" i="2"/>
  <c r="U114" i="2"/>
  <c r="T114" i="2"/>
  <c r="W113" i="2"/>
  <c r="V113" i="2"/>
  <c r="U113" i="2"/>
  <c r="T113" i="2"/>
  <c r="W112" i="2"/>
  <c r="V112" i="2"/>
  <c r="U112" i="2"/>
  <c r="T112" i="2"/>
  <c r="W111" i="2"/>
  <c r="V111" i="2"/>
  <c r="U111" i="2"/>
  <c r="T111" i="2"/>
  <c r="W110" i="2"/>
  <c r="V110" i="2"/>
  <c r="U110" i="2"/>
  <c r="T110" i="2"/>
  <c r="W109" i="2"/>
  <c r="V109" i="2"/>
  <c r="U109" i="2"/>
  <c r="T109" i="2"/>
  <c r="W108" i="2"/>
  <c r="V108" i="2"/>
  <c r="U108" i="2"/>
  <c r="T108" i="2"/>
  <c r="W107" i="2"/>
  <c r="V107" i="2"/>
  <c r="U107" i="2"/>
  <c r="T107" i="2"/>
  <c r="W106" i="2"/>
  <c r="V106" i="2"/>
  <c r="U106" i="2"/>
  <c r="T106" i="2"/>
  <c r="W105" i="2"/>
  <c r="V105" i="2"/>
  <c r="U105" i="2"/>
  <c r="T105" i="2"/>
  <c r="W104" i="2"/>
  <c r="V104" i="2"/>
  <c r="U104" i="2"/>
  <c r="T104" i="2"/>
  <c r="W103" i="2"/>
  <c r="V103" i="2"/>
  <c r="U103" i="2"/>
  <c r="T103" i="2"/>
  <c r="W102" i="2"/>
  <c r="V102" i="2"/>
  <c r="U102" i="2"/>
  <c r="T102" i="2"/>
  <c r="W101" i="2"/>
  <c r="V101" i="2"/>
  <c r="U101" i="2"/>
  <c r="T101" i="2"/>
  <c r="W100" i="2"/>
  <c r="V100" i="2"/>
  <c r="U100" i="2"/>
  <c r="T100" i="2"/>
  <c r="W99" i="2"/>
  <c r="V99" i="2"/>
  <c r="U99" i="2"/>
  <c r="T99" i="2"/>
  <c r="W98" i="2"/>
  <c r="V98" i="2"/>
  <c r="U98" i="2"/>
  <c r="T98" i="2"/>
  <c r="W97" i="2"/>
  <c r="V97" i="2"/>
  <c r="U97" i="2"/>
  <c r="T97" i="2"/>
  <c r="W96" i="2"/>
  <c r="V96" i="2"/>
  <c r="U96" i="2"/>
  <c r="T96" i="2"/>
  <c r="W95" i="2"/>
  <c r="V95" i="2"/>
  <c r="U95" i="2"/>
  <c r="T95" i="2"/>
  <c r="W94" i="2"/>
  <c r="V94" i="2"/>
  <c r="U94" i="2"/>
  <c r="T94" i="2"/>
  <c r="W93" i="2"/>
  <c r="V93" i="2"/>
  <c r="U93" i="2"/>
  <c r="T93" i="2"/>
  <c r="W92" i="2"/>
  <c r="V92" i="2"/>
  <c r="U92" i="2"/>
  <c r="T92" i="2"/>
  <c r="W91" i="2"/>
  <c r="V91" i="2"/>
  <c r="U91" i="2"/>
  <c r="T91" i="2"/>
  <c r="W90" i="2"/>
  <c r="V90" i="2"/>
  <c r="U90" i="2"/>
  <c r="T90" i="2"/>
  <c r="W89" i="2"/>
  <c r="V89" i="2"/>
  <c r="U89" i="2"/>
  <c r="T89" i="2"/>
  <c r="W88" i="2"/>
  <c r="V88" i="2"/>
  <c r="U88" i="2"/>
  <c r="T88" i="2"/>
  <c r="W87" i="2"/>
  <c r="V87" i="2"/>
  <c r="U87" i="2"/>
  <c r="T87" i="2"/>
  <c r="W86" i="2"/>
  <c r="V86" i="2"/>
  <c r="U86" i="2"/>
  <c r="T86" i="2"/>
  <c r="W85" i="2"/>
  <c r="V85" i="2"/>
  <c r="U85" i="2"/>
  <c r="T85" i="2"/>
  <c r="W84" i="2"/>
  <c r="V84" i="2"/>
  <c r="U84" i="2"/>
  <c r="T84" i="2"/>
  <c r="W83" i="2"/>
  <c r="V83" i="2"/>
  <c r="U83" i="2"/>
  <c r="T83" i="2"/>
  <c r="W82" i="2"/>
  <c r="V82" i="2"/>
  <c r="U82" i="2"/>
  <c r="T82" i="2"/>
  <c r="W81" i="2"/>
  <c r="V81" i="2"/>
  <c r="U81" i="2"/>
  <c r="T81" i="2"/>
  <c r="W80" i="2"/>
  <c r="V80" i="2"/>
  <c r="U80" i="2"/>
  <c r="T80" i="2"/>
  <c r="W79" i="2"/>
  <c r="V79" i="2"/>
  <c r="U79" i="2"/>
  <c r="T79" i="2"/>
  <c r="W78" i="2"/>
  <c r="V78" i="2"/>
  <c r="U78" i="2"/>
  <c r="T78" i="2"/>
  <c r="W77" i="2"/>
  <c r="V77" i="2"/>
  <c r="U77" i="2"/>
  <c r="T77" i="2"/>
  <c r="W76" i="2"/>
  <c r="V76" i="2"/>
  <c r="U76" i="2"/>
  <c r="T76" i="2"/>
  <c r="W75" i="2"/>
  <c r="V75" i="2"/>
  <c r="U75" i="2"/>
  <c r="T75" i="2"/>
  <c r="W74" i="2"/>
  <c r="V74" i="2"/>
  <c r="U74" i="2"/>
  <c r="T74" i="2"/>
  <c r="W73" i="2"/>
  <c r="V73" i="2"/>
  <c r="U73" i="2"/>
  <c r="T73" i="2"/>
  <c r="W72" i="2"/>
  <c r="V72" i="2"/>
  <c r="U72" i="2"/>
  <c r="T72" i="2"/>
  <c r="W71" i="2"/>
  <c r="V71" i="2"/>
  <c r="U71" i="2"/>
  <c r="T71" i="2"/>
  <c r="W70" i="2"/>
  <c r="V70" i="2"/>
  <c r="U70" i="2"/>
  <c r="T70" i="2"/>
  <c r="W69" i="2"/>
  <c r="V69" i="2"/>
  <c r="U69" i="2"/>
  <c r="T69" i="2"/>
  <c r="W68" i="2"/>
  <c r="V68" i="2"/>
  <c r="U68" i="2"/>
  <c r="T68" i="2"/>
  <c r="W67" i="2"/>
  <c r="V67" i="2"/>
  <c r="U67" i="2"/>
  <c r="T67" i="2"/>
  <c r="W66" i="2"/>
  <c r="V66" i="2"/>
  <c r="U66" i="2"/>
  <c r="T66" i="2"/>
  <c r="W65" i="2"/>
  <c r="V65" i="2"/>
  <c r="U65" i="2"/>
  <c r="T65" i="2"/>
  <c r="W64" i="2"/>
  <c r="V64" i="2"/>
  <c r="U64" i="2"/>
  <c r="T64" i="2"/>
  <c r="W63" i="2"/>
  <c r="V63" i="2"/>
  <c r="U63" i="2"/>
  <c r="T63" i="2"/>
  <c r="W62" i="2"/>
  <c r="V62" i="2"/>
  <c r="U62" i="2"/>
  <c r="T62" i="2"/>
  <c r="W61" i="2"/>
  <c r="V61" i="2"/>
  <c r="U61" i="2"/>
  <c r="T61" i="2"/>
  <c r="W60" i="2"/>
  <c r="V60" i="2"/>
  <c r="U60" i="2"/>
  <c r="T60" i="2"/>
  <c r="W59" i="2"/>
  <c r="V59" i="2"/>
  <c r="U59" i="2"/>
  <c r="T59" i="2"/>
  <c r="W58" i="2"/>
  <c r="V58" i="2"/>
  <c r="U58" i="2"/>
  <c r="T58" i="2"/>
  <c r="W57" i="2"/>
  <c r="V57" i="2"/>
  <c r="U57" i="2"/>
  <c r="T57" i="2"/>
  <c r="W56" i="2"/>
  <c r="V56" i="2"/>
  <c r="U56" i="2"/>
  <c r="T56" i="2"/>
  <c r="W55" i="2"/>
  <c r="V55" i="2"/>
  <c r="U55" i="2"/>
  <c r="T55" i="2"/>
  <c r="W54" i="2"/>
  <c r="V54" i="2"/>
  <c r="U54" i="2"/>
  <c r="T54" i="2"/>
  <c r="W53" i="2"/>
  <c r="V53" i="2"/>
  <c r="U53" i="2"/>
  <c r="T53" i="2"/>
  <c r="W52" i="2"/>
  <c r="V52" i="2"/>
  <c r="U52" i="2"/>
  <c r="T52" i="2"/>
  <c r="W51" i="2"/>
  <c r="V51" i="2"/>
  <c r="U51" i="2"/>
  <c r="T51" i="2"/>
  <c r="W50" i="2"/>
  <c r="V50" i="2"/>
  <c r="U50" i="2"/>
  <c r="T50" i="2"/>
  <c r="W49" i="2"/>
  <c r="V49" i="2"/>
  <c r="U49" i="2"/>
  <c r="T49" i="2"/>
  <c r="W48" i="2"/>
  <c r="V48" i="2"/>
  <c r="U48" i="2"/>
  <c r="T48" i="2"/>
  <c r="W47" i="2"/>
  <c r="V47" i="2"/>
  <c r="U47" i="2"/>
  <c r="T47" i="2"/>
  <c r="W46" i="2"/>
  <c r="V46" i="2"/>
  <c r="U46" i="2"/>
  <c r="T46" i="2"/>
  <c r="W45" i="2"/>
  <c r="V45" i="2"/>
  <c r="U45" i="2"/>
  <c r="T45" i="2"/>
  <c r="W44" i="2"/>
  <c r="V44" i="2"/>
  <c r="U44" i="2"/>
  <c r="T44" i="2"/>
  <c r="W43" i="2"/>
  <c r="V43" i="2"/>
  <c r="U43" i="2"/>
  <c r="T43" i="2"/>
  <c r="W42" i="2"/>
  <c r="V42" i="2"/>
  <c r="U42" i="2"/>
  <c r="T42" i="2"/>
  <c r="W41" i="2"/>
  <c r="V41" i="2"/>
  <c r="U41" i="2"/>
  <c r="T41" i="2"/>
  <c r="W40" i="2"/>
  <c r="V40" i="2"/>
  <c r="U40" i="2"/>
  <c r="T40" i="2"/>
  <c r="W39" i="2"/>
  <c r="V39" i="2"/>
  <c r="U39" i="2"/>
  <c r="T39" i="2"/>
  <c r="W38" i="2"/>
  <c r="V38" i="2"/>
  <c r="U38" i="2"/>
  <c r="T38" i="2"/>
  <c r="W37" i="2"/>
  <c r="V37" i="2"/>
  <c r="U37" i="2"/>
  <c r="T37" i="2"/>
  <c r="W36" i="2"/>
  <c r="V36" i="2"/>
  <c r="U36" i="2"/>
  <c r="T36" i="2"/>
  <c r="W35" i="2"/>
  <c r="V35" i="2"/>
  <c r="U35" i="2"/>
  <c r="T35" i="2"/>
  <c r="W34" i="2"/>
  <c r="V34" i="2"/>
  <c r="U34" i="2"/>
  <c r="T34" i="2"/>
  <c r="W33" i="2"/>
  <c r="V33" i="2"/>
  <c r="U33" i="2"/>
  <c r="T33" i="2"/>
  <c r="W32" i="2"/>
  <c r="V32" i="2"/>
  <c r="U32" i="2"/>
  <c r="T32" i="2"/>
  <c r="W31" i="2"/>
  <c r="V31" i="2"/>
  <c r="U31" i="2"/>
  <c r="T31" i="2"/>
  <c r="W30" i="2"/>
  <c r="V30" i="2"/>
  <c r="U30" i="2"/>
  <c r="T30" i="2"/>
  <c r="W29" i="2"/>
  <c r="V29" i="2"/>
  <c r="U29" i="2"/>
  <c r="T29" i="2"/>
  <c r="W28" i="2"/>
  <c r="V28" i="2"/>
  <c r="U28" i="2"/>
  <c r="T28" i="2"/>
  <c r="W27" i="2"/>
  <c r="V27" i="2"/>
  <c r="U27" i="2"/>
  <c r="T27" i="2"/>
  <c r="W26" i="2"/>
  <c r="V26" i="2"/>
  <c r="U26" i="2"/>
  <c r="T26" i="2"/>
  <c r="W25" i="2"/>
  <c r="V25" i="2"/>
  <c r="U25" i="2"/>
  <c r="T25" i="2"/>
  <c r="W24" i="2"/>
  <c r="V24" i="2"/>
  <c r="U24" i="2"/>
  <c r="T24" i="2"/>
  <c r="W23" i="2"/>
  <c r="V23" i="2"/>
  <c r="U23" i="2"/>
  <c r="T23" i="2"/>
  <c r="W22" i="2"/>
  <c r="V22" i="2"/>
  <c r="U22" i="2"/>
  <c r="T22" i="2"/>
  <c r="W21" i="2"/>
  <c r="V21" i="2"/>
  <c r="U21" i="2"/>
  <c r="T21" i="2"/>
  <c r="W20" i="2"/>
  <c r="V20" i="2"/>
  <c r="U20" i="2"/>
  <c r="T20" i="2"/>
  <c r="W19" i="2"/>
  <c r="V19" i="2"/>
  <c r="U19" i="2"/>
  <c r="T19" i="2"/>
  <c r="W18" i="2"/>
  <c r="V18" i="2"/>
  <c r="U18" i="2"/>
  <c r="T18" i="2"/>
  <c r="W17" i="2"/>
  <c r="V17" i="2"/>
  <c r="U17" i="2"/>
  <c r="T17" i="2"/>
  <c r="W16" i="2"/>
  <c r="V16" i="2"/>
  <c r="U16" i="2"/>
  <c r="T16" i="2"/>
  <c r="W15" i="2"/>
  <c r="V15" i="2"/>
  <c r="U15" i="2"/>
  <c r="T15" i="2"/>
  <c r="W14" i="2"/>
  <c r="V14" i="2"/>
  <c r="U14" i="2"/>
  <c r="T14" i="2"/>
  <c r="W13" i="2"/>
  <c r="V13" i="2"/>
  <c r="U13" i="2"/>
  <c r="T13" i="2"/>
  <c r="W12" i="2"/>
  <c r="V12" i="2"/>
  <c r="U12" i="2"/>
  <c r="T12" i="2"/>
  <c r="W11" i="2"/>
  <c r="V11" i="2"/>
  <c r="U11" i="2"/>
  <c r="T11" i="2"/>
  <c r="W10" i="2"/>
  <c r="V10" i="2"/>
  <c r="U10" i="2"/>
  <c r="T10" i="2"/>
  <c r="W9" i="2"/>
  <c r="V9" i="2"/>
  <c r="U9" i="2"/>
  <c r="T9" i="2"/>
  <c r="W8" i="2"/>
  <c r="V8" i="2"/>
  <c r="U8" i="2"/>
  <c r="T8" i="2"/>
  <c r="W7" i="2"/>
  <c r="V7" i="2"/>
  <c r="U7" i="2"/>
  <c r="T7" i="2"/>
  <c r="W6" i="2"/>
  <c r="V6" i="2"/>
  <c r="U6" i="2"/>
  <c r="T6" i="2"/>
  <c r="W5" i="2"/>
  <c r="V5" i="2"/>
  <c r="U5" i="2"/>
  <c r="T5" i="2"/>
  <c r="W4" i="2"/>
  <c r="V4" i="2"/>
  <c r="U4" i="2"/>
  <c r="T4" i="2"/>
  <c r="W3" i="2"/>
  <c r="V3" i="2"/>
  <c r="U3" i="2"/>
  <c r="T3" i="2"/>
  <c r="W2" i="2"/>
  <c r="V2" i="2"/>
  <c r="U2" i="2"/>
  <c r="T2" i="2"/>
  <c r="W124" i="1"/>
  <c r="V124" i="1"/>
  <c r="U124" i="1"/>
  <c r="T124" i="1"/>
  <c r="W123" i="1"/>
  <c r="V123" i="1"/>
  <c r="U123" i="1"/>
  <c r="T123" i="1"/>
  <c r="W122" i="1"/>
  <c r="V122" i="1"/>
  <c r="U122" i="1"/>
  <c r="T122" i="1"/>
  <c r="W121" i="1"/>
  <c r="V121" i="1"/>
  <c r="U121" i="1"/>
  <c r="T121" i="1"/>
  <c r="W120" i="1"/>
  <c r="V120" i="1"/>
  <c r="U120" i="1"/>
  <c r="T120" i="1"/>
  <c r="W119" i="1"/>
  <c r="V119" i="1"/>
  <c r="U119" i="1"/>
  <c r="T119" i="1"/>
  <c r="W118" i="1"/>
  <c r="V118" i="1"/>
  <c r="U118" i="1"/>
  <c r="T118" i="1"/>
  <c r="W117" i="1"/>
  <c r="V117" i="1"/>
  <c r="U117" i="1"/>
  <c r="T117" i="1"/>
  <c r="W116" i="1"/>
  <c r="V116" i="1"/>
  <c r="U116" i="1"/>
  <c r="T116" i="1"/>
  <c r="W115" i="1"/>
  <c r="V115" i="1"/>
  <c r="U115" i="1"/>
  <c r="T115" i="1"/>
  <c r="W114" i="1"/>
  <c r="V114" i="1"/>
  <c r="U114" i="1"/>
  <c r="T114" i="1"/>
  <c r="W113" i="1"/>
  <c r="V113" i="1"/>
  <c r="U113" i="1"/>
  <c r="T113" i="1"/>
  <c r="W112" i="1"/>
  <c r="V112" i="1"/>
  <c r="U112" i="1"/>
  <c r="T112" i="1"/>
  <c r="W111" i="1"/>
  <c r="V111" i="1"/>
  <c r="U111" i="1"/>
  <c r="T111" i="1"/>
  <c r="W110" i="1"/>
  <c r="V110" i="1"/>
  <c r="U110" i="1"/>
  <c r="T110" i="1"/>
  <c r="W109" i="1"/>
  <c r="V109" i="1"/>
  <c r="U109" i="1"/>
  <c r="T109" i="1"/>
  <c r="W108" i="1"/>
  <c r="V108" i="1"/>
  <c r="U108" i="1"/>
  <c r="T108" i="1"/>
  <c r="W107" i="1"/>
  <c r="V107" i="1"/>
  <c r="U107" i="1"/>
  <c r="T107" i="1"/>
  <c r="W106" i="1"/>
  <c r="V106" i="1"/>
  <c r="U106" i="1"/>
  <c r="T106" i="1"/>
  <c r="W105" i="1"/>
  <c r="V105" i="1"/>
  <c r="U105" i="1"/>
  <c r="T105" i="1"/>
  <c r="W104" i="1"/>
  <c r="V104" i="1"/>
  <c r="U104" i="1"/>
  <c r="T104" i="1"/>
  <c r="W103" i="1"/>
  <c r="V103" i="1"/>
  <c r="U103" i="1"/>
  <c r="T103" i="1"/>
  <c r="W102" i="1"/>
  <c r="V102" i="1"/>
  <c r="U102" i="1"/>
  <c r="T102" i="1"/>
  <c r="W101" i="1"/>
  <c r="V101" i="1"/>
  <c r="U101" i="1"/>
  <c r="T101" i="1"/>
  <c r="W100" i="1"/>
  <c r="V100" i="1"/>
  <c r="U100" i="1"/>
  <c r="T100" i="1"/>
  <c r="W99" i="1"/>
  <c r="V99" i="1"/>
  <c r="U99" i="1"/>
  <c r="T99" i="1"/>
  <c r="W98" i="1"/>
  <c r="V98" i="1"/>
  <c r="U98" i="1"/>
  <c r="T98" i="1"/>
  <c r="W97" i="1"/>
  <c r="V97" i="1"/>
  <c r="U97" i="1"/>
  <c r="T97" i="1"/>
  <c r="W96" i="1"/>
  <c r="V96" i="1"/>
  <c r="U96" i="1"/>
  <c r="T96" i="1"/>
  <c r="W95" i="1"/>
  <c r="V95" i="1"/>
  <c r="U95" i="1"/>
  <c r="T95" i="1"/>
  <c r="W94" i="1"/>
  <c r="V94" i="1"/>
  <c r="U94" i="1"/>
  <c r="T94" i="1"/>
  <c r="W93" i="1"/>
  <c r="V93" i="1"/>
  <c r="U93" i="1"/>
  <c r="T93" i="1"/>
  <c r="W92" i="1"/>
  <c r="V92" i="1"/>
  <c r="U92" i="1"/>
  <c r="T92" i="1"/>
  <c r="W91" i="1"/>
  <c r="V91" i="1"/>
  <c r="U91" i="1"/>
  <c r="T91" i="1"/>
  <c r="W90" i="1"/>
  <c r="V90" i="1"/>
  <c r="U90" i="1"/>
  <c r="T90" i="1"/>
  <c r="W89" i="1"/>
  <c r="V89" i="1"/>
  <c r="U89" i="1"/>
  <c r="T89" i="1"/>
  <c r="W88" i="1"/>
  <c r="V88" i="1"/>
  <c r="U88" i="1"/>
  <c r="T88" i="1"/>
  <c r="W87" i="1"/>
  <c r="V87" i="1"/>
  <c r="U87" i="1"/>
  <c r="T87" i="1"/>
  <c r="W86" i="1"/>
  <c r="V86" i="1"/>
  <c r="U86" i="1"/>
  <c r="T86" i="1"/>
  <c r="W85" i="1"/>
  <c r="V85" i="1"/>
  <c r="U85" i="1"/>
  <c r="T85" i="1"/>
  <c r="W84" i="1"/>
  <c r="V84" i="1"/>
  <c r="U84" i="1"/>
  <c r="T84" i="1"/>
  <c r="W83" i="1"/>
  <c r="V83" i="1"/>
  <c r="U83" i="1"/>
  <c r="T83" i="1"/>
  <c r="W82" i="1"/>
  <c r="V82" i="1"/>
  <c r="U82" i="1"/>
  <c r="T82" i="1"/>
  <c r="W81" i="1"/>
  <c r="V81" i="1"/>
  <c r="U81" i="1"/>
  <c r="T81" i="1"/>
  <c r="W80" i="1"/>
  <c r="V80" i="1"/>
  <c r="U80" i="1"/>
  <c r="T80" i="1"/>
  <c r="W79" i="1"/>
  <c r="V79" i="1"/>
  <c r="U79" i="1"/>
  <c r="T79" i="1"/>
  <c r="W78" i="1"/>
  <c r="V78" i="1"/>
  <c r="U78" i="1"/>
  <c r="T78" i="1"/>
  <c r="W77" i="1"/>
  <c r="V77" i="1"/>
  <c r="U77" i="1"/>
  <c r="T77" i="1"/>
  <c r="W76" i="1"/>
  <c r="V76" i="1"/>
  <c r="U76" i="1"/>
  <c r="T76" i="1"/>
  <c r="W75" i="1"/>
  <c r="V75" i="1"/>
  <c r="U75" i="1"/>
  <c r="T75" i="1"/>
  <c r="W74" i="1"/>
  <c r="V74" i="1"/>
  <c r="U74" i="1"/>
  <c r="T74" i="1"/>
  <c r="W73" i="1"/>
  <c r="V73" i="1"/>
  <c r="U73" i="1"/>
  <c r="T73" i="1"/>
  <c r="W72" i="1"/>
  <c r="V72" i="1"/>
  <c r="U72" i="1"/>
  <c r="T72" i="1"/>
  <c r="W71" i="1"/>
  <c r="V71" i="1"/>
  <c r="U71" i="1"/>
  <c r="T71" i="1"/>
  <c r="W70" i="1"/>
  <c r="V70" i="1"/>
  <c r="U70" i="1"/>
  <c r="T70" i="1"/>
  <c r="W69" i="1"/>
  <c r="V69" i="1"/>
  <c r="U69" i="1"/>
  <c r="T69" i="1"/>
  <c r="W68" i="1"/>
  <c r="V68" i="1"/>
  <c r="U68" i="1"/>
  <c r="T68" i="1"/>
  <c r="W67" i="1"/>
  <c r="V67" i="1"/>
  <c r="U67" i="1"/>
  <c r="T67" i="1"/>
  <c r="W66" i="1"/>
  <c r="V66" i="1"/>
  <c r="U66" i="1"/>
  <c r="T66" i="1"/>
  <c r="W65" i="1"/>
  <c r="V65" i="1"/>
  <c r="U65" i="1"/>
  <c r="T65" i="1"/>
  <c r="W64" i="1"/>
  <c r="V64" i="1"/>
  <c r="U64" i="1"/>
  <c r="T64" i="1"/>
  <c r="W63" i="1"/>
  <c r="V63" i="1"/>
  <c r="U63" i="1"/>
  <c r="T63" i="1"/>
  <c r="W62" i="1"/>
  <c r="V62" i="1"/>
  <c r="U62" i="1"/>
  <c r="T62" i="1"/>
  <c r="W61" i="1"/>
  <c r="V61" i="1"/>
  <c r="U61" i="1"/>
  <c r="T61" i="1"/>
  <c r="W60" i="1"/>
  <c r="V60" i="1"/>
  <c r="U60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7" i="1"/>
  <c r="V37" i="1"/>
  <c r="U37" i="1"/>
  <c r="T37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W6" i="1"/>
  <c r="V6" i="1"/>
  <c r="U6" i="1"/>
  <c r="T6" i="1"/>
  <c r="W5" i="1"/>
  <c r="V5" i="1"/>
  <c r="U5" i="1"/>
  <c r="T5" i="1"/>
  <c r="W4" i="1"/>
  <c r="V4" i="1"/>
  <c r="U4" i="1"/>
  <c r="T4" i="1"/>
  <c r="W3" i="1"/>
  <c r="V3" i="1"/>
  <c r="U3" i="1"/>
  <c r="T3" i="1"/>
  <c r="W2" i="1"/>
  <c r="V2" i="1"/>
  <c r="U2" i="1"/>
  <c r="T2" i="1"/>
</calcChain>
</file>

<file path=xl/sharedStrings.xml><?xml version="1.0" encoding="utf-8"?>
<sst xmlns="http://schemas.openxmlformats.org/spreadsheetml/2006/main" count="642" uniqueCount="331">
  <si>
    <t>NOMINATIVO</t>
  </si>
  <si>
    <t>disponibilità supplenza 
(11 o multipli di 11)</t>
  </si>
  <si>
    <t xml:space="preserve">ass. intervallo 10 min. </t>
  </si>
  <si>
    <t xml:space="preserve">ass. intervallo 15 min. </t>
  </si>
  <si>
    <t>biblioteca</t>
  </si>
  <si>
    <t>recupero</t>
  </si>
  <si>
    <t>approfondimento</t>
  </si>
  <si>
    <t>compresenza</t>
  </si>
  <si>
    <t>orientamento</t>
  </si>
  <si>
    <t>progetti (ore)</t>
  </si>
  <si>
    <t>progetti descrizione</t>
  </si>
  <si>
    <t>gruppo sportivo</t>
  </si>
  <si>
    <t>invalsi</t>
  </si>
  <si>
    <t>GLI (Gruppi tecnici)</t>
  </si>
  <si>
    <t>att. supporto laboratori</t>
  </si>
  <si>
    <t>disponibilità sostituzione colleghi assenti</t>
  </si>
  <si>
    <t>PCTO</t>
  </si>
  <si>
    <t>ore cattedra</t>
  </si>
  <si>
    <t>minuti anno da recuperare</t>
  </si>
  <si>
    <t>minuti recuperati con ass. intervallo e disponibilità supplenti</t>
  </si>
  <si>
    <t>minuti recuperati con attività da opzioni docenti</t>
  </si>
  <si>
    <t>ore residue da recuperare con opzioni scelte sulla scheda</t>
  </si>
  <si>
    <t>ARIOTTO CLAUDIO</t>
  </si>
  <si>
    <t>ARMI DANIELE NAPOLEONE (16H)</t>
  </si>
  <si>
    <t>"La mafia dalle stragi di Capaci …"</t>
  </si>
  <si>
    <t>ATTARDI SALVATORE (19H)</t>
  </si>
  <si>
    <t>AVANDERO SILVIA</t>
  </si>
  <si>
    <t>accoglienza (3) - lab fisica (3)</t>
  </si>
  <si>
    <t>BARBATO DOMENICO</t>
  </si>
  <si>
    <t>Docenti 
sezione tecnica</t>
  </si>
  <si>
    <t>BARTOLOMEO CATERINA</t>
  </si>
  <si>
    <t>progetto FAI</t>
  </si>
  <si>
    <t>BAZZARONE SILVIA (12H Liceo - 6H Tecnico)</t>
  </si>
  <si>
    <t>BELLINO DANIELE PIO_8H</t>
  </si>
  <si>
    <t>BELTRAMO  PIERMARIO</t>
  </si>
  <si>
    <t>storia del Piemonte (1)</t>
  </si>
  <si>
    <t>Docenti 
su entrambi le sezioni</t>
  </si>
  <si>
    <t>BELTRAMO ENRICA</t>
  </si>
  <si>
    <t>BERTOLDO LAURA (15H)</t>
  </si>
  <si>
    <t>BERTOTTI BARBARA ANNA (7H)</t>
  </si>
  <si>
    <t xml:space="preserve">BLUNDA NICOLO'  </t>
  </si>
  <si>
    <t xml:space="preserve">BONA MARIA ENZA </t>
  </si>
  <si>
    <t>culture poliprospettiche</t>
  </si>
  <si>
    <t>BONOMO MARINELLA</t>
  </si>
  <si>
    <t>cert. linguist. (6) cult. poliprosp. (5)</t>
  </si>
  <si>
    <t>BORDET GIULIA</t>
  </si>
  <si>
    <t>connessione vitale</t>
  </si>
  <si>
    <t>BRACCO MARCO</t>
  </si>
  <si>
    <t>doposc. Favria (7) cult. poliprosp.(6)</t>
  </si>
  <si>
    <t xml:space="preserve">BRUNO ELENA </t>
  </si>
  <si>
    <t>BUONFANTINO GIULIA</t>
  </si>
  <si>
    <t>BUSTI ENRICO (20H) (16H Liceo - 4H Tecnico)</t>
  </si>
  <si>
    <t xml:space="preserve">CAMERLO NICOLETTA </t>
  </si>
  <si>
    <t xml:space="preserve">CAVALLIN PATRIZIA  </t>
  </si>
  <si>
    <t>CAVALLO ANNA</t>
  </si>
  <si>
    <t>CAVALLO SERENA (13H)</t>
  </si>
  <si>
    <t>lab fisica (4) - cult. poliprosp. (2)</t>
  </si>
  <si>
    <t>CINQUANTA MONICA</t>
  </si>
  <si>
    <t>COMO ANDREA</t>
  </si>
  <si>
    <t>CORSO GIULIO (20H) (14H Liceo - 6H Tecnico)</t>
  </si>
  <si>
    <t>CORTELLI ROBERTA</t>
  </si>
  <si>
    <t>COSTA FROLA ELENA</t>
  </si>
  <si>
    <t>lab fisica (2) val eccell (2)</t>
  </si>
  <si>
    <t>COTRONEO ROSA (19H)</t>
  </si>
  <si>
    <t>CROUCH MICHAEL KEITH (8H)</t>
  </si>
  <si>
    <t>D'AVOLA SERENA</t>
  </si>
  <si>
    <t>DE VECCHI GIOVANNI</t>
  </si>
  <si>
    <t>DEL SONNO ANTONIO</t>
  </si>
  <si>
    <t>DELL'APROVITOLA ALFREDO</t>
  </si>
  <si>
    <t xml:space="preserve">DEROSSI MARCO </t>
  </si>
  <si>
    <t>DORMA NICHOLAS (19H)</t>
  </si>
  <si>
    <t>valorizzazione eccellenze (9)</t>
  </si>
  <si>
    <t>ENRIETTI ROBERTA</t>
  </si>
  <si>
    <t>FALETTO RAFFAELLA</t>
  </si>
  <si>
    <t>sport. mat (6) - compr. mat (4)</t>
  </si>
  <si>
    <t>FENOGLIETTO GIORGIO (4H Liceo - 14H Tecnico)</t>
  </si>
  <si>
    <t>sportello matematica tecnico</t>
  </si>
  <si>
    <t>FERRERO CRISTINA</t>
  </si>
  <si>
    <t>montagna (4) livemotiv(4)</t>
  </si>
  <si>
    <t>FIZ DANIELA (15H)</t>
  </si>
  <si>
    <t>FOLETTI NICOLO'</t>
  </si>
  <si>
    <t>parlare aiuta (5) - cinema al Moro (3)</t>
  </si>
  <si>
    <t>FORNASARI BENEDETTA ELENA (20H)</t>
  </si>
  <si>
    <t>FURLAN SILVIA  (10H Liceo - 8H Tecnico)</t>
  </si>
  <si>
    <t>compr. mat. (5) - sportello mat (8)</t>
  </si>
  <si>
    <t>GALEOTTI DAVIDE (13H)</t>
  </si>
  <si>
    <t>amica Sofia (2) - cinema al Moro (1) - cult. poliprosp. (2)</t>
  </si>
  <si>
    <t>GALIZIA CRISTINA</t>
  </si>
  <si>
    <t>certificazioni linguistiche (5)</t>
  </si>
  <si>
    <t>GANGEMI ROSA  (12H Liceo - 6H Tecnico)</t>
  </si>
  <si>
    <t>cert. linguistiche (6)</t>
  </si>
  <si>
    <t>GATTUSO MARIA CARMELA (8H)</t>
  </si>
  <si>
    <t>GENOVESE ALESSIO  (4H Liceo - 14H Tecnico)</t>
  </si>
  <si>
    <t>DiMoroAlMoro (5) - cult. polipr. (8) compr. sport. mat (2)</t>
  </si>
  <si>
    <t xml:space="preserve">GHIRONI SANDRA  </t>
  </si>
  <si>
    <t>giornalino wemoro</t>
  </si>
  <si>
    <t>GIACHETTI SERENA</t>
  </si>
  <si>
    <t>GIACOMINO PIOVAN ROBERTA (12H)</t>
  </si>
  <si>
    <t>GIOANNINI MARIA AGNESE</t>
  </si>
  <si>
    <t>cert. Linguistiche (3) accoglienza (2)</t>
  </si>
  <si>
    <t>GIOLITTO MONTEU GABRIELLA</t>
  </si>
  <si>
    <t>GO NADIA (12H)</t>
  </si>
  <si>
    <t>cer. ling. (6) - progetto FAI (4)</t>
  </si>
  <si>
    <t>GRINDATTO SILVIA</t>
  </si>
  <si>
    <t xml:space="preserve">GUARALDO CRISTINA  </t>
  </si>
  <si>
    <t>IANNELLO MARIA ROSA</t>
  </si>
  <si>
    <t>cert. ling. (9) - cult. polipros. (2)</t>
  </si>
  <si>
    <t>INGROSSO ANNAMARIA</t>
  </si>
  <si>
    <t>LA SPINA  GAETANA (19H)</t>
  </si>
  <si>
    <t>LAMACCHIA AURORA</t>
  </si>
  <si>
    <t>informatica per fisica (4)</t>
  </si>
  <si>
    <t xml:space="preserve">LELLA ROBERTA  </t>
  </si>
  <si>
    <t>LETO SILVIA</t>
  </si>
  <si>
    <t>MANFREDA GIOVANNI (8H)</t>
  </si>
  <si>
    <t>MARCHIANDI ENRICA  (12H)</t>
  </si>
  <si>
    <t>certificazioni linguistiche</t>
  </si>
  <si>
    <t>MAROCCO MARCO (22H)</t>
  </si>
  <si>
    <t>MARTINETTO IACOPO (10H)</t>
  </si>
  <si>
    <t>MASUCCI ANTONELLA</t>
  </si>
  <si>
    <t>DiMoro al Moro (3) - amica Sofia (1) - cult. poliprosp. (4)</t>
  </si>
  <si>
    <t>MERLO MARCELLINO (20H)</t>
  </si>
  <si>
    <t>de malo (1)</t>
  </si>
  <si>
    <t>MICHELETTO ODDINO MATTEO (17H)  (6H Liceo -11H Tecnico)</t>
  </si>
  <si>
    <t>culture poliprospettiche (2)</t>
  </si>
  <si>
    <t>MINNUTO SILVANA</t>
  </si>
  <si>
    <t>attività PCTO</t>
  </si>
  <si>
    <t>MONARI FRANCESCO</t>
  </si>
  <si>
    <t>MONTEU COTTO GIOVANNI ALBERTO (20H)</t>
  </si>
  <si>
    <t>MORGANTI ANDREA (19H)</t>
  </si>
  <si>
    <t>armonia (10) culture poliprosp (4)</t>
  </si>
  <si>
    <t>MORIZIO MARLENE (9H)</t>
  </si>
  <si>
    <t xml:space="preserve">NAPPO SAVERIO (8H) </t>
  </si>
  <si>
    <t>NARDONE COSTANTINO (22H)</t>
  </si>
  <si>
    <t>NICOLUSSI ROSSI PATRIZIA (22H)</t>
  </si>
  <si>
    <t>NIGRO VALENTINA (21H)</t>
  </si>
  <si>
    <t>NOVARIA IVAN DOMENICO</t>
  </si>
  <si>
    <t>DiMoro al Moro (2)</t>
  </si>
  <si>
    <t>PACCHIOTTI MARIA TERESA  (19H)</t>
  </si>
  <si>
    <t>PARISI DONATELLA  (19H)  (11H Liceo - 8H Tecnico)</t>
  </si>
  <si>
    <t>PELLEGRINI ANGELA</t>
  </si>
  <si>
    <t>sport. mat. (5) - compr. mat (2)</t>
  </si>
  <si>
    <t>PERONA  PATRIZIA</t>
  </si>
  <si>
    <t>PERSONNETTAZ  DANIELA</t>
  </si>
  <si>
    <t xml:space="preserve">PETEY  BARBARA  </t>
  </si>
  <si>
    <t>scienze in gara (4)</t>
  </si>
  <si>
    <t>PIANASSO ANTONELLO (13H)</t>
  </si>
  <si>
    <t>PICCOLI TIZIANA</t>
  </si>
  <si>
    <t>PICCOLO ROBERTA</t>
  </si>
  <si>
    <t>PIEROBON ANDREA_16h  (4H Liceo - 12H Tecnico)</t>
  </si>
  <si>
    <t>POMPELE SARA (15H)</t>
  </si>
  <si>
    <t>PRIOLO GIUSEPPE (8H)</t>
  </si>
  <si>
    <t>RAELI SIMONE TOBIA  (10H Liceo - 8H Tecnico)</t>
  </si>
  <si>
    <t>RANDAZZO DANIELE (13H)</t>
  </si>
  <si>
    <t xml:space="preserve">REMONDINO PAOLA  </t>
  </si>
  <si>
    <t>RESTA KATIA (12H)</t>
  </si>
  <si>
    <t>RICCABONE GIOVANNI</t>
  </si>
  <si>
    <t>storia del Piemonte</t>
  </si>
  <si>
    <t xml:space="preserve">RINALDIS ANTONIO  </t>
  </si>
  <si>
    <t>ROLLE SANDRA</t>
  </si>
  <si>
    <t xml:space="preserve">ROSSO MARINA </t>
  </si>
  <si>
    <t>RUSSO MATTEO (20H)  (12H Liceo - 8H Tecnico)</t>
  </si>
  <si>
    <t>RUSSO TESTAGROSSA ROSARIA</t>
  </si>
  <si>
    <t>SANDRETTO LOCANIN SIMONA (21H)</t>
  </si>
  <si>
    <t>SANDRONE CLAUDIA</t>
  </si>
  <si>
    <t>progetto Fai (4) accoglienza (3)</t>
  </si>
  <si>
    <t>SANTINATO ANDREA</t>
  </si>
  <si>
    <t>SARDELLA ELISABETTA</t>
  </si>
  <si>
    <t xml:space="preserve">SCONFIENZA ROBERTO  </t>
  </si>
  <si>
    <t>SERENA LUISELLA (19H)</t>
  </si>
  <si>
    <t>certificazioni linguistiche (3)</t>
  </si>
  <si>
    <t>SERENO GARINO FULVIA</t>
  </si>
  <si>
    <t>SILLO ILARIA (20H)</t>
  </si>
  <si>
    <t>SPINELLI GIULIA (19H)</t>
  </si>
  <si>
    <t>TAGLIENTI ALESSIA</t>
  </si>
  <si>
    <t>TARIZZO CATERINA</t>
  </si>
  <si>
    <t>sportello mat. (6)</t>
  </si>
  <si>
    <t>TOCCO ALBERTO (22H)</t>
  </si>
  <si>
    <t>TORMENTO GESSICA</t>
  </si>
  <si>
    <t>DiMoro al Moro (6)</t>
  </si>
  <si>
    <t>VALERIO DOMINICI GIUSEPPE</t>
  </si>
  <si>
    <t>progetto STA</t>
  </si>
  <si>
    <t>VECCHIA ANTONELLA</t>
  </si>
  <si>
    <t>VERNAZZA MARTA</t>
  </si>
  <si>
    <t>amica Sofia (5) - conn. vitale (4)</t>
  </si>
  <si>
    <t>VOTA ANNA (20H)</t>
  </si>
  <si>
    <t>certificazioni linguistiche (8)</t>
  </si>
  <si>
    <t>VOTTA CLAUDIA</t>
  </si>
  <si>
    <t xml:space="preserve"> </t>
  </si>
  <si>
    <t>WOLF GABRIELE ELISABETH (8H)</t>
  </si>
  <si>
    <t xml:space="preserve">ZANOTTO NADIA  </t>
  </si>
  <si>
    <t xml:space="preserve">ass. intervallo 10 min. 
</t>
  </si>
  <si>
    <t>sostegno</t>
  </si>
  <si>
    <t>ore residue da recuperare con opzioni scelta sulla scheda</t>
  </si>
  <si>
    <t>ABBATIELLO MARIA</t>
  </si>
  <si>
    <t>DDI (3) - conn. vitale (3)</t>
  </si>
  <si>
    <t>Docenti 
sezione liceale</t>
  </si>
  <si>
    <t>BONA MARIAENZA</t>
  </si>
  <si>
    <t>DREON GIULIA</t>
  </si>
  <si>
    <t>GRINDATTO SILVIA (liceo)</t>
  </si>
  <si>
    <t>MORIZIO MARLENE (9H) spagnolo</t>
  </si>
  <si>
    <t>PICCOLO ROBERTA spagnolo</t>
  </si>
  <si>
    <t>ROSSO MARINA  (esaurite)</t>
  </si>
  <si>
    <t>SILLO ILARIA (20H) spagnolo</t>
  </si>
  <si>
    <t>MATEMATICA PRIME LICEO</t>
  </si>
  <si>
    <t>GIOLITTO GABRIELLA</t>
  </si>
  <si>
    <t>PETEY BARBARA</t>
  </si>
  <si>
    <t>MATEMATICA 2 CORSI</t>
  </si>
  <si>
    <t>FISICA PRIME LICEO</t>
  </si>
  <si>
    <t>AVANDERO</t>
  </si>
  <si>
    <t>FISICA 1 CORSO</t>
  </si>
  <si>
    <t>MATEMATICA TERZE LICEO</t>
  </si>
  <si>
    <t>MATEMATICA 1 CORSO</t>
  </si>
  <si>
    <t>MATEMATICA  1 CORSO DA PAGARE</t>
  </si>
  <si>
    <t>FISICA TERZE LICEO</t>
  </si>
  <si>
    <t>GIOANNINI</t>
  </si>
  <si>
    <t>ITALIANO PRIME LICEO</t>
  </si>
  <si>
    <t>1 CORSO</t>
  </si>
  <si>
    <t>BONA MARIAENZA 8TERZE)</t>
  </si>
  <si>
    <t>ITALIANO 2 CORSI</t>
  </si>
  <si>
    <t>LATINO PRIME  LICEO</t>
  </si>
  <si>
    <t>LATINO 2 CORSI</t>
  </si>
  <si>
    <t>ITALIANO TERZE LINGUISTICO</t>
  </si>
  <si>
    <t>ITALIANO 1 CORSO</t>
  </si>
  <si>
    <t>LATINO TRIENNIO LICEO</t>
  </si>
  <si>
    <t>SPAGNOLO LINGUISTICO TERZE</t>
  </si>
  <si>
    <t>CHIEDERE</t>
  </si>
  <si>
    <t>SPAGNOLO 1 CORSO</t>
  </si>
  <si>
    <t>SPAGNOLO  1 CORSO DA PAGARE</t>
  </si>
  <si>
    <t>SPAGNOLO LINGUISTICO PRIMA</t>
  </si>
  <si>
    <t>TEDESCO LINGUISTICO TERZE</t>
  </si>
  <si>
    <t>TEDESCO 1 CORSO</t>
  </si>
  <si>
    <t>TEDESCO LINGUISTICO PRIME</t>
  </si>
  <si>
    <t>TEDESCO  1 CORSO</t>
  </si>
  <si>
    <t>INGLESE PRIME LICEO</t>
  </si>
  <si>
    <t>INGLESE  1 CORSO</t>
  </si>
  <si>
    <t>INGLESE  1 CORSO DA PAGARE</t>
  </si>
  <si>
    <t>INGLESE TERZE LICEO</t>
  </si>
  <si>
    <t>SCIENZE LICEO PRIME</t>
  </si>
  <si>
    <t>SCIENZE 1 CORSO</t>
  </si>
  <si>
    <t>SCIENZE LICEO TERZE</t>
  </si>
  <si>
    <t>BRUNO ELENA</t>
  </si>
  <si>
    <t>MATEMATICA ITIS PRIME</t>
  </si>
  <si>
    <t>BLUNDA NICOLO</t>
  </si>
  <si>
    <t>FURLAN SILVIA</t>
  </si>
  <si>
    <t>MATEMATICA 2 CORSI- TOTALE ORE</t>
  </si>
  <si>
    <t>MATEMATICA ITIS TRIENNIO</t>
  </si>
  <si>
    <t>DOCENTE DA DEFINIRE</t>
  </si>
  <si>
    <t>FISICA ITIS PRIME</t>
  </si>
  <si>
    <t>LAMACCHIA</t>
  </si>
  <si>
    <t>FISICA  1 CORSO</t>
  </si>
  <si>
    <t>ITALIANOPRIME ITIS</t>
  </si>
  <si>
    <t>ITALIANO 3 CORSI</t>
  </si>
  <si>
    <t>ITALIANO TRIENNIO ITIS</t>
  </si>
  <si>
    <t>INGLESE ITIS  PRIME TERZE</t>
  </si>
  <si>
    <t>NIGRO VALENTINA</t>
  </si>
  <si>
    <t>CHIMICA ITIS PRIME</t>
  </si>
  <si>
    <t>BERTOLDO BARBARA</t>
  </si>
  <si>
    <t>CHIMICA  1 CORSO</t>
  </si>
  <si>
    <t>ELETTRONICA ED ELETTROTECNICA TERZE</t>
  </si>
  <si>
    <t>Nessun studente</t>
  </si>
  <si>
    <t>ELETTR  1 CORSO</t>
  </si>
  <si>
    <t>MECCANICA ITIS TERZE</t>
  </si>
  <si>
    <t xml:space="preserve">MAROCCO </t>
  </si>
  <si>
    <t>MECCANICA  1 CORSO</t>
  </si>
  <si>
    <t>DPOI ITIS TERZE</t>
  </si>
  <si>
    <t>SPINELLI</t>
  </si>
  <si>
    <t>DPOI  1 CORSO</t>
  </si>
  <si>
    <t>TECNOLOGIE MECCANICHE TERZE</t>
  </si>
  <si>
    <t>NOVARIA</t>
  </si>
  <si>
    <t>TECNOLOGIE MECCANICHE  1 CORSO</t>
  </si>
  <si>
    <t>SISTEMI E AUTOMAZIONE TERZE</t>
  </si>
  <si>
    <t>TAGLIENTI</t>
  </si>
  <si>
    <t>SISTEMI E AUTOMAZIONE  1 CORSO</t>
  </si>
  <si>
    <t>SISTEMI AUTOMATICI</t>
  </si>
  <si>
    <t>DE VECCHI</t>
  </si>
  <si>
    <t>ass. intervallo 10 min. 
(11 o multipli di 11)</t>
  </si>
  <si>
    <t>ass. intervallo 15 min. 
(11 o multipli di 11)</t>
  </si>
  <si>
    <t>recupero approfondimento</t>
  </si>
  <si>
    <t>ore curricolari</t>
  </si>
  <si>
    <t>ANZALONE GIUSEPPE</t>
  </si>
  <si>
    <t>ARCUDI MARCO</t>
  </si>
  <si>
    <t>Ambiente e salute                            (in collaboraz. I.C. Gozzano)</t>
  </si>
  <si>
    <t>ARIAGNO PIERFELICE</t>
  </si>
  <si>
    <t>Tecnica in gara</t>
  </si>
  <si>
    <t xml:space="preserve">BELTRAMO PIERMARIO </t>
  </si>
  <si>
    <t>BERTOLDO LAURA</t>
  </si>
  <si>
    <t>BIANCHETTI DOMENICO</t>
  </si>
  <si>
    <t>BILETTA MAURIZIA</t>
  </si>
  <si>
    <t>BORRELLO VINCENZO</t>
  </si>
  <si>
    <t>CARAMIA MICHELE</t>
  </si>
  <si>
    <t>CENA MARIA</t>
  </si>
  <si>
    <t>CURCIO ROSARIA</t>
  </si>
  <si>
    <t>DE MECO PIERO</t>
  </si>
  <si>
    <t>FALETTO PAOLA</t>
  </si>
  <si>
    <t>FANTINO VILMA</t>
  </si>
  <si>
    <t>GANGEMI ROSA</t>
  </si>
  <si>
    <t xml:space="preserve">GIACHETTI SERENA </t>
  </si>
  <si>
    <t>GIACOMINO PIOVAN ROBERTA</t>
  </si>
  <si>
    <t>GUIDETTO GUIDO</t>
  </si>
  <si>
    <t>MAGLIANO MIRELLA</t>
  </si>
  <si>
    <t>MARTA FLAVIA</t>
  </si>
  <si>
    <t>MARUCA GIACOMO</t>
  </si>
  <si>
    <t>MAZZA EUGENIO ANGELO</t>
  </si>
  <si>
    <t>MEOTTO ROBERTO</t>
  </si>
  <si>
    <t>Introduzione alla robotica (7)         Patentino della robotica (10)</t>
  </si>
  <si>
    <t>MERLO MARCELLINO</t>
  </si>
  <si>
    <t>NARDONE COSTANTINO</t>
  </si>
  <si>
    <t>PICCO MARINA</t>
  </si>
  <si>
    <t>PONZETTO IVANA</t>
  </si>
  <si>
    <t>ROSTAGNO GABRIELLA</t>
  </si>
  <si>
    <t>RUSSO MATTEO</t>
  </si>
  <si>
    <r>
      <rPr>
        <sz val="12"/>
        <color rgb="FF000000"/>
        <rFont val="Calibri"/>
      </rPr>
      <t xml:space="preserve">PROGETTO </t>
    </r>
    <r>
      <rPr>
        <i/>
        <sz val="12"/>
        <color rgb="FF000000"/>
        <rFont val="Calibri"/>
      </rPr>
      <t>SCR SCUOLE X CANAVESE = RETE</t>
    </r>
  </si>
  <si>
    <t xml:space="preserve">SERENA LUISELLA </t>
  </si>
  <si>
    <t>TOCCO ALBERTO</t>
  </si>
  <si>
    <t>TRIZIO ANGELA</t>
  </si>
  <si>
    <t>VERCELLONE DONATA</t>
  </si>
  <si>
    <t>COSTEA</t>
  </si>
  <si>
    <t>MARANDO</t>
  </si>
  <si>
    <t>BUSTI</t>
  </si>
  <si>
    <t>VALERIO</t>
  </si>
  <si>
    <t>BOSCO</t>
  </si>
  <si>
    <t>RIZZOLA</t>
  </si>
  <si>
    <t>GARRONE</t>
  </si>
  <si>
    <t>TRICARICO</t>
  </si>
  <si>
    <t>COTRONEO</t>
  </si>
  <si>
    <t>CASALEGNO</t>
  </si>
  <si>
    <t>LA SPINA</t>
  </si>
  <si>
    <t>SPATOLA</t>
  </si>
  <si>
    <t>SPAGNOLO</t>
  </si>
  <si>
    <t>PERRI</t>
  </si>
  <si>
    <t>LEONE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</si>
</sst>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scheme val="minor"/>
    </font>
    <font>
      <b/>
      <sz val="11"/>
      <color theme="1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sz val="11"/>
      <color theme="1"/>
      <name val="Calibri"/>
    </font>
    <font>
      <sz val="12"/>
      <color theme="1"/>
      <name val="Arial"/>
    </font>
    <font>
      <sz val="12"/>
      <color rgb="FF000000"/>
      <name val="Calibri"/>
    </font>
    <font>
      <b/>
      <sz val="12"/>
      <color rgb="FFFF0000"/>
      <name val="Calibri"/>
    </font>
    <font>
      <sz val="11"/>
      <name val="Calibri"/>
    </font>
    <font>
      <b/>
      <sz val="16"/>
      <color theme="1"/>
      <name val="Calibri"/>
    </font>
    <font>
      <sz val="12"/>
      <color theme="1"/>
      <name val="Calibri"/>
    </font>
    <font>
      <sz val="11"/>
      <color theme="1"/>
      <name val="Calibri"/>
      <scheme val="minor"/>
    </font>
    <font>
      <b/>
      <sz val="12"/>
      <color theme="1"/>
      <name val="Arial"/>
    </font>
    <font>
      <b/>
      <sz val="11"/>
      <color theme="1"/>
      <name val="Calibri"/>
      <scheme val="minor"/>
    </font>
    <font>
      <b/>
      <sz val="12"/>
      <color rgb="FF000000"/>
      <name val="Calibri"/>
    </font>
    <font>
      <sz val="12"/>
      <color rgb="FFFF0000"/>
      <name val="Calibri"/>
    </font>
    <font>
      <sz val="12"/>
      <color theme="1"/>
      <name val="Times New Roman"/>
    </font>
    <font>
      <i/>
      <sz val="12"/>
      <color rgb="FF000000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FF2CC"/>
        <bgColor rgb="FFFFF2CC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45F06"/>
        <bgColor rgb="FFB45F06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EAD1DC"/>
        <bgColor rgb="FFEAD1DC"/>
      </patternFill>
    </fill>
    <fill>
      <patternFill patternType="solid">
        <fgColor rgb="FFA4C2F4"/>
        <bgColor rgb="FFA4C2F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3" xfId="0" applyFont="1" applyFill="1" applyBorder="1"/>
    <xf numFmtId="0" fontId="4" fillId="0" borderId="0" xfId="0" applyFont="1" applyAlignment="1"/>
    <xf numFmtId="49" fontId="5" fillId="4" borderId="4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5" fillId="5" borderId="19" xfId="0" applyNumberFormat="1" applyFont="1" applyFill="1" applyBorder="1" applyAlignment="1">
      <alignment horizontal="left" vertical="top"/>
    </xf>
    <xf numFmtId="49" fontId="5" fillId="5" borderId="4" xfId="0" applyNumberFormat="1" applyFont="1" applyFill="1" applyBorder="1" applyAlignment="1">
      <alignment horizontal="left" vertical="center"/>
    </xf>
    <xf numFmtId="0" fontId="4" fillId="3" borderId="22" xfId="0" applyFont="1" applyFill="1" applyBorder="1"/>
    <xf numFmtId="49" fontId="5" fillId="5" borderId="4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4" fillId="3" borderId="23" xfId="0" applyFont="1" applyFill="1" applyBorder="1"/>
    <xf numFmtId="49" fontId="5" fillId="4" borderId="4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2" fillId="0" borderId="2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7" borderId="0" xfId="0" applyFont="1" applyFill="1"/>
    <xf numFmtId="49" fontId="5" fillId="7" borderId="4" xfId="0" applyNumberFormat="1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/>
    <xf numFmtId="0" fontId="4" fillId="8" borderId="0" xfId="0" applyFont="1" applyFill="1"/>
    <xf numFmtId="49" fontId="5" fillId="8" borderId="4" xfId="0" applyNumberFormat="1" applyFont="1" applyFill="1" applyBorder="1" applyAlignment="1">
      <alignment horizontal="left" vertical="top"/>
    </xf>
    <xf numFmtId="0" fontId="4" fillId="8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4" fillId="8" borderId="3" xfId="0" applyFont="1" applyFill="1" applyBorder="1"/>
    <xf numFmtId="0" fontId="4" fillId="9" borderId="0" xfId="0" applyFont="1" applyFill="1"/>
    <xf numFmtId="49" fontId="5" fillId="9" borderId="4" xfId="0" applyNumberFormat="1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4" fillId="9" borderId="3" xfId="0" applyFont="1" applyFill="1" applyBorder="1"/>
    <xf numFmtId="0" fontId="4" fillId="0" borderId="0" xfId="0" applyFont="1"/>
    <xf numFmtId="0" fontId="6" fillId="10" borderId="1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4" fillId="10" borderId="3" xfId="0" applyFont="1" applyFill="1" applyBorder="1"/>
    <xf numFmtId="49" fontId="5" fillId="8" borderId="0" xfId="0" applyNumberFormat="1" applyFont="1" applyFill="1" applyAlignment="1">
      <alignment horizontal="left" vertical="top"/>
    </xf>
    <xf numFmtId="49" fontId="5" fillId="8" borderId="1" xfId="0" applyNumberFormat="1" applyFont="1" applyFill="1" applyBorder="1" applyAlignment="1">
      <alignment horizontal="left" vertical="top"/>
    </xf>
    <xf numFmtId="49" fontId="5" fillId="8" borderId="5" xfId="0" applyNumberFormat="1" applyFont="1" applyFill="1" applyBorder="1" applyAlignment="1">
      <alignment horizontal="left" vertical="top"/>
    </xf>
    <xf numFmtId="49" fontId="5" fillId="8" borderId="1" xfId="0" applyNumberFormat="1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1" borderId="3" xfId="0" applyFont="1" applyFill="1" applyBorder="1"/>
    <xf numFmtId="0" fontId="4" fillId="12" borderId="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4" fillId="12" borderId="3" xfId="0" applyFont="1" applyFill="1" applyBorder="1"/>
    <xf numFmtId="49" fontId="5" fillId="8" borderId="19" xfId="0" applyNumberFormat="1" applyFont="1" applyFill="1" applyBorder="1" applyAlignment="1">
      <alignment horizontal="left" vertical="top"/>
    </xf>
    <xf numFmtId="0" fontId="4" fillId="10" borderId="0" xfId="0" applyFont="1" applyFill="1"/>
    <xf numFmtId="49" fontId="5" fillId="10" borderId="4" xfId="0" applyNumberFormat="1" applyFont="1" applyFill="1" applyBorder="1" applyAlignment="1">
      <alignment horizontal="left" vertical="top"/>
    </xf>
    <xf numFmtId="0" fontId="4" fillId="10" borderId="5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4" fillId="13" borderId="3" xfId="0" applyFont="1" applyFill="1" applyBorder="1"/>
    <xf numFmtId="0" fontId="4" fillId="11" borderId="0" xfId="0" applyFont="1" applyFill="1"/>
    <xf numFmtId="49" fontId="5" fillId="11" borderId="4" xfId="0" applyNumberFormat="1" applyFont="1" applyFill="1" applyBorder="1" applyAlignment="1">
      <alignment horizontal="left" vertical="top"/>
    </xf>
    <xf numFmtId="0" fontId="4" fillId="11" borderId="5" xfId="0" applyFont="1" applyFill="1" applyBorder="1" applyAlignment="1">
      <alignment horizontal="center" vertical="center"/>
    </xf>
    <xf numFmtId="0" fontId="4" fillId="12" borderId="0" xfId="0" applyFont="1" applyFill="1"/>
    <xf numFmtId="49" fontId="5" fillId="12" borderId="4" xfId="0" applyNumberFormat="1" applyFont="1" applyFill="1" applyBorder="1" applyAlignment="1">
      <alignment horizontal="left" vertical="top"/>
    </xf>
    <xf numFmtId="0" fontId="4" fillId="12" borderId="5" xfId="0" applyFont="1" applyFill="1" applyBorder="1" applyAlignment="1">
      <alignment horizontal="center" vertical="center"/>
    </xf>
    <xf numFmtId="0" fontId="4" fillId="13" borderId="0" xfId="0" applyFont="1" applyFill="1"/>
    <xf numFmtId="49" fontId="5" fillId="13" borderId="4" xfId="0" applyNumberFormat="1" applyFont="1" applyFill="1" applyBorder="1" applyAlignment="1">
      <alignment horizontal="left" vertical="top"/>
    </xf>
    <xf numFmtId="0" fontId="4" fillId="13" borderId="5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4" fillId="14" borderId="3" xfId="0" applyFont="1" applyFill="1" applyBorder="1"/>
    <xf numFmtId="49" fontId="5" fillId="13" borderId="4" xfId="0" applyNumberFormat="1" applyFont="1" applyFill="1" applyBorder="1" applyAlignment="1">
      <alignment horizontal="left" vertical="top"/>
    </xf>
    <xf numFmtId="0" fontId="4" fillId="13" borderId="1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4" borderId="0" xfId="0" applyFont="1" applyFill="1"/>
    <xf numFmtId="49" fontId="5" fillId="14" borderId="4" xfId="0" applyNumberFormat="1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5" borderId="3" xfId="0" applyFont="1" applyFill="1" applyBorder="1"/>
    <xf numFmtId="0" fontId="4" fillId="13" borderId="4" xfId="0" applyFont="1" applyFill="1" applyBorder="1"/>
    <xf numFmtId="0" fontId="4" fillId="13" borderId="4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 vertical="center" wrapText="1"/>
    </xf>
    <xf numFmtId="0" fontId="4" fillId="15" borderId="4" xfId="0" applyFont="1" applyFill="1" applyBorder="1"/>
    <xf numFmtId="49" fontId="5" fillId="15" borderId="4" xfId="0" applyNumberFormat="1" applyFont="1" applyFill="1" applyBorder="1" applyAlignment="1">
      <alignment horizontal="left" vertical="top"/>
    </xf>
    <xf numFmtId="0" fontId="4" fillId="15" borderId="4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 vertical="center" wrapText="1"/>
    </xf>
    <xf numFmtId="0" fontId="4" fillId="12" borderId="4" xfId="0" applyFont="1" applyFill="1" applyBorder="1"/>
    <xf numFmtId="0" fontId="4" fillId="12" borderId="4" xfId="0" applyFont="1" applyFill="1" applyBorder="1" applyAlignment="1">
      <alignment horizontal="center" vertical="center"/>
    </xf>
    <xf numFmtId="49" fontId="5" fillId="11" borderId="4" xfId="0" applyNumberFormat="1" applyFont="1" applyFill="1" applyBorder="1" applyAlignment="1">
      <alignment horizontal="center" vertical="top"/>
    </xf>
    <xf numFmtId="0" fontId="4" fillId="16" borderId="0" xfId="0" applyFont="1" applyFill="1"/>
    <xf numFmtId="49" fontId="5" fillId="16" borderId="4" xfId="0" applyNumberFormat="1" applyFont="1" applyFill="1" applyBorder="1" applyAlignment="1">
      <alignment horizontal="left" vertical="top"/>
    </xf>
    <xf numFmtId="0" fontId="4" fillId="16" borderId="1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 wrapText="1"/>
    </xf>
    <xf numFmtId="49" fontId="5" fillId="10" borderId="0" xfId="0" applyNumberFormat="1" applyFont="1" applyFill="1" applyAlignment="1">
      <alignment horizontal="left" vertical="top"/>
    </xf>
    <xf numFmtId="49" fontId="5" fillId="10" borderId="1" xfId="0" applyNumberFormat="1" applyFont="1" applyFill="1" applyBorder="1" applyAlignment="1">
      <alignment horizontal="left" vertical="top"/>
    </xf>
    <xf numFmtId="49" fontId="5" fillId="10" borderId="5" xfId="0" applyNumberFormat="1" applyFont="1" applyFill="1" applyBorder="1" applyAlignment="1">
      <alignment horizontal="left" vertical="top"/>
    </xf>
    <xf numFmtId="49" fontId="5" fillId="12" borderId="4" xfId="0" applyNumberFormat="1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4" fillId="17" borderId="3" xfId="0" applyFont="1" applyFill="1" applyBorder="1"/>
    <xf numFmtId="0" fontId="4" fillId="2" borderId="4" xfId="0" applyFont="1" applyFill="1" applyBorder="1"/>
    <xf numFmtId="49" fontId="5" fillId="2" borderId="4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4" fillId="17" borderId="0" xfId="0" applyFont="1" applyFill="1"/>
    <xf numFmtId="49" fontId="5" fillId="17" borderId="4" xfId="0" applyNumberFormat="1" applyFont="1" applyFill="1" applyBorder="1" applyAlignment="1">
      <alignment horizontal="left" vertical="top"/>
    </xf>
    <xf numFmtId="0" fontId="4" fillId="17" borderId="5" xfId="0" applyFont="1" applyFill="1" applyBorder="1" applyAlignment="1">
      <alignment horizontal="center" vertical="center"/>
    </xf>
    <xf numFmtId="49" fontId="5" fillId="11" borderId="0" xfId="0" applyNumberFormat="1" applyFont="1" applyFill="1" applyAlignment="1">
      <alignment horizontal="left" vertical="top"/>
    </xf>
    <xf numFmtId="49" fontId="5" fillId="11" borderId="1" xfId="0" applyNumberFormat="1" applyFont="1" applyFill="1" applyBorder="1" applyAlignment="1">
      <alignment horizontal="center" vertical="top"/>
    </xf>
    <xf numFmtId="49" fontId="5" fillId="11" borderId="1" xfId="0" applyNumberFormat="1" applyFont="1" applyFill="1" applyBorder="1" applyAlignment="1">
      <alignment horizontal="left" vertical="top"/>
    </xf>
    <xf numFmtId="49" fontId="5" fillId="11" borderId="5" xfId="0" applyNumberFormat="1" applyFont="1" applyFill="1" applyBorder="1" applyAlignment="1">
      <alignment horizontal="center" vertical="top"/>
    </xf>
    <xf numFmtId="49" fontId="5" fillId="10" borderId="4" xfId="0" applyNumberFormat="1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49" fontId="12" fillId="13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1" fillId="7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11" borderId="1" xfId="0" applyFont="1" applyFill="1" applyBorder="1" applyAlignment="1"/>
    <xf numFmtId="0" fontId="13" fillId="11" borderId="1" xfId="0" applyFont="1" applyFill="1" applyBorder="1" applyAlignment="1">
      <alignment horizontal="center"/>
    </xf>
    <xf numFmtId="49" fontId="12" fillId="13" borderId="0" xfId="0" applyNumberFormat="1" applyFont="1" applyFill="1" applyAlignment="1">
      <alignment horizontal="left" vertical="top"/>
    </xf>
    <xf numFmtId="0" fontId="4" fillId="13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49" fontId="5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/>
    <xf numFmtId="0" fontId="11" fillId="7" borderId="25" xfId="0" applyFont="1" applyFill="1" applyBorder="1" applyAlignment="1">
      <alignment horizontal="center"/>
    </xf>
    <xf numFmtId="0" fontId="11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left" vertical="top"/>
    </xf>
    <xf numFmtId="0" fontId="4" fillId="2" borderId="25" xfId="0" applyFont="1" applyFill="1" applyBorder="1" applyAlignment="1">
      <alignment horizontal="center" vertical="center"/>
    </xf>
    <xf numFmtId="0" fontId="11" fillId="2" borderId="0" xfId="0" applyFont="1" applyFill="1"/>
    <xf numFmtId="49" fontId="5" fillId="2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49" fontId="1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top"/>
    </xf>
    <xf numFmtId="49" fontId="12" fillId="13" borderId="26" xfId="0" applyNumberFormat="1" applyFont="1" applyFill="1" applyBorder="1" applyAlignment="1">
      <alignment horizontal="left" vertical="top"/>
    </xf>
    <xf numFmtId="0" fontId="14" fillId="13" borderId="27" xfId="0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/>
    <xf numFmtId="0" fontId="13" fillId="7" borderId="29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vertical="top"/>
    </xf>
    <xf numFmtId="0" fontId="11" fillId="7" borderId="29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/>
    <xf numFmtId="0" fontId="4" fillId="6" borderId="20" xfId="0" applyFont="1" applyFill="1" applyBorder="1" applyAlignment="1">
      <alignment horizontal="left" vertical="center"/>
    </xf>
    <xf numFmtId="0" fontId="8" fillId="0" borderId="21" xfId="0" applyFont="1" applyBorder="1"/>
    <xf numFmtId="0" fontId="4" fillId="5" borderId="2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8" fillId="0" borderId="8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16" xfId="0" applyFont="1" applyBorder="1"/>
    <xf numFmtId="0" fontId="9" fillId="3" borderId="9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solid">
          <fgColor rgb="FF999999"/>
          <bgColor rgb="FF99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01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4.28515625" customWidth="1"/>
    <col min="2" max="2" width="66.42578125" customWidth="1"/>
    <col min="3" max="3" width="21.42578125" customWidth="1"/>
    <col min="4" max="4" width="13.140625" customWidth="1"/>
    <col min="5" max="5" width="14.7109375" customWidth="1"/>
    <col min="6" max="6" width="10.85546875" customWidth="1"/>
    <col min="7" max="7" width="10.5703125" customWidth="1"/>
    <col min="8" max="8" width="16.42578125" customWidth="1"/>
    <col min="9" max="9" width="13.7109375" customWidth="1"/>
    <col min="10" max="10" width="13.140625" customWidth="1"/>
    <col min="11" max="11" width="12.7109375" customWidth="1"/>
    <col min="12" max="12" width="34.140625" customWidth="1"/>
    <col min="13" max="13" width="15.5703125" customWidth="1"/>
    <col min="14" max="14" width="6.85546875" customWidth="1"/>
    <col min="15" max="15" width="15.42578125" customWidth="1"/>
    <col min="16" max="16" width="14.7109375" customWidth="1"/>
    <col min="17" max="17" width="16" customWidth="1"/>
    <col min="18" max="18" width="8.42578125" customWidth="1"/>
    <col min="19" max="19" width="11.5703125" customWidth="1"/>
    <col min="20" max="20" width="15.85546875" customWidth="1"/>
    <col min="21" max="22" width="23" customWidth="1"/>
    <col min="23" max="23" width="14" customWidth="1"/>
    <col min="24" max="43" width="9.140625" customWidth="1"/>
  </cols>
  <sheetData>
    <row r="1" spans="1:43" ht="74.25" customHeight="1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4" t="s">
        <v>21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5.75" customHeight="1">
      <c r="A2" s="6">
        <v>1</v>
      </c>
      <c r="B2" s="7" t="s">
        <v>22</v>
      </c>
      <c r="C2" s="8">
        <v>22</v>
      </c>
      <c r="D2" s="8"/>
      <c r="E2" s="9"/>
      <c r="F2" s="10"/>
      <c r="G2" s="10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>
        <v>9</v>
      </c>
      <c r="T2" s="12">
        <f t="shared" ref="T2:T124" si="0">S2*5*33</f>
        <v>1485</v>
      </c>
      <c r="U2" s="13">
        <f t="shared" ref="U2:U124" si="1">(C2)*55+D2*10+E2*15</f>
        <v>1210</v>
      </c>
      <c r="V2" s="10">
        <f t="shared" ref="V2:V124" si="2">(F2+G2+H2+I2+J2+K2+M2+N2+O2+P2+Q2+R2)*55</f>
        <v>275</v>
      </c>
      <c r="W2" s="14">
        <f t="shared" ref="W2:W124" si="3">INT((T2-(U2+V2))/55)</f>
        <v>0</v>
      </c>
      <c r="X2" s="5"/>
      <c r="Y2" s="257"/>
      <c r="Z2" s="258"/>
      <c r="AA2" s="263"/>
      <c r="AB2" s="26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5.75" customHeight="1">
      <c r="A3" s="6">
        <v>2</v>
      </c>
      <c r="B3" s="7" t="s">
        <v>23</v>
      </c>
      <c r="C3" s="8">
        <v>33</v>
      </c>
      <c r="D3" s="8">
        <v>33</v>
      </c>
      <c r="E3" s="9"/>
      <c r="F3" s="10"/>
      <c r="G3" s="10"/>
      <c r="H3" s="10">
        <v>4</v>
      </c>
      <c r="I3" s="10"/>
      <c r="J3" s="10"/>
      <c r="K3" s="10">
        <v>3</v>
      </c>
      <c r="L3" s="10" t="s">
        <v>24</v>
      </c>
      <c r="M3" s="10"/>
      <c r="N3" s="10"/>
      <c r="O3" s="10">
        <v>2</v>
      </c>
      <c r="P3" s="10"/>
      <c r="Q3" s="10"/>
      <c r="R3" s="10"/>
      <c r="S3" s="11">
        <v>16</v>
      </c>
      <c r="T3" s="12">
        <f t="shared" si="0"/>
        <v>2640</v>
      </c>
      <c r="U3" s="13">
        <f t="shared" si="1"/>
        <v>2145</v>
      </c>
      <c r="V3" s="10">
        <f t="shared" si="2"/>
        <v>495</v>
      </c>
      <c r="W3" s="14">
        <f t="shared" si="3"/>
        <v>0</v>
      </c>
      <c r="X3" s="5"/>
      <c r="Y3" s="259"/>
      <c r="Z3" s="260"/>
      <c r="AA3" s="265"/>
      <c r="AB3" s="26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5.75" customHeight="1">
      <c r="A4" s="6">
        <v>3</v>
      </c>
      <c r="B4" s="7" t="s">
        <v>25</v>
      </c>
      <c r="C4" s="13">
        <v>33</v>
      </c>
      <c r="D4" s="13">
        <v>66</v>
      </c>
      <c r="E4" s="15">
        <v>33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3</v>
      </c>
      <c r="Q4" s="10"/>
      <c r="R4" s="10"/>
      <c r="S4" s="11">
        <v>19</v>
      </c>
      <c r="T4" s="12">
        <f t="shared" si="0"/>
        <v>3135</v>
      </c>
      <c r="U4" s="13">
        <f t="shared" si="1"/>
        <v>2970</v>
      </c>
      <c r="V4" s="10">
        <f t="shared" si="2"/>
        <v>165</v>
      </c>
      <c r="W4" s="14">
        <f t="shared" si="3"/>
        <v>0</v>
      </c>
      <c r="X4" s="5"/>
      <c r="Y4" s="259"/>
      <c r="Z4" s="260"/>
      <c r="AA4" s="265"/>
      <c r="AB4" s="266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9.5" customHeight="1">
      <c r="A5" s="6">
        <v>4</v>
      </c>
      <c r="B5" s="16" t="s">
        <v>26</v>
      </c>
      <c r="C5" s="17">
        <v>22</v>
      </c>
      <c r="D5" s="17">
        <v>66</v>
      </c>
      <c r="E5" s="18">
        <v>33</v>
      </c>
      <c r="F5" s="19"/>
      <c r="G5" s="19">
        <v>4</v>
      </c>
      <c r="H5" s="19"/>
      <c r="I5" s="19"/>
      <c r="J5" s="19"/>
      <c r="K5" s="19">
        <v>6</v>
      </c>
      <c r="L5" s="19" t="s">
        <v>27</v>
      </c>
      <c r="M5" s="19"/>
      <c r="N5" s="19"/>
      <c r="O5" s="19">
        <v>1</v>
      </c>
      <c r="P5" s="19"/>
      <c r="Q5" s="19"/>
      <c r="R5" s="19"/>
      <c r="S5" s="20">
        <v>18</v>
      </c>
      <c r="T5" s="21">
        <f t="shared" si="0"/>
        <v>2970</v>
      </c>
      <c r="U5" s="17">
        <f t="shared" si="1"/>
        <v>2365</v>
      </c>
      <c r="V5" s="19">
        <f t="shared" si="2"/>
        <v>605</v>
      </c>
      <c r="W5" s="22">
        <f t="shared" si="3"/>
        <v>0</v>
      </c>
      <c r="X5" s="5"/>
      <c r="Y5" s="261"/>
      <c r="Z5" s="262"/>
      <c r="AA5" s="267"/>
      <c r="AB5" s="268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9.5" customHeight="1">
      <c r="A6" s="6">
        <v>5</v>
      </c>
      <c r="B6" s="7" t="s">
        <v>28</v>
      </c>
      <c r="C6" s="13">
        <v>33</v>
      </c>
      <c r="D6" s="13">
        <v>99</v>
      </c>
      <c r="E6" s="15"/>
      <c r="F6" s="13"/>
      <c r="G6" s="13"/>
      <c r="H6" s="13"/>
      <c r="I6" s="13"/>
      <c r="J6" s="13"/>
      <c r="K6" s="13"/>
      <c r="L6" s="13"/>
      <c r="M6" s="13"/>
      <c r="N6" s="13"/>
      <c r="O6" s="13">
        <v>2</v>
      </c>
      <c r="P6" s="13"/>
      <c r="Q6" s="13">
        <v>1</v>
      </c>
      <c r="R6" s="13"/>
      <c r="S6" s="11">
        <v>18</v>
      </c>
      <c r="T6" s="12">
        <f t="shared" si="0"/>
        <v>2970</v>
      </c>
      <c r="U6" s="13">
        <f t="shared" si="1"/>
        <v>2805</v>
      </c>
      <c r="V6" s="10">
        <f t="shared" si="2"/>
        <v>165</v>
      </c>
      <c r="W6" s="14">
        <f t="shared" si="3"/>
        <v>0</v>
      </c>
      <c r="X6" s="5"/>
      <c r="Y6" s="269"/>
      <c r="Z6" s="258"/>
      <c r="AA6" s="263" t="s">
        <v>29</v>
      </c>
      <c r="AB6" s="264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9.5" customHeight="1">
      <c r="A7" s="6">
        <v>6</v>
      </c>
      <c r="B7" s="16" t="s">
        <v>30</v>
      </c>
      <c r="C7" s="17">
        <v>22</v>
      </c>
      <c r="D7" s="17">
        <v>66</v>
      </c>
      <c r="E7" s="18">
        <v>33</v>
      </c>
      <c r="F7" s="19"/>
      <c r="G7" s="19"/>
      <c r="H7" s="19"/>
      <c r="I7" s="19"/>
      <c r="J7" s="19"/>
      <c r="K7" s="19">
        <v>8</v>
      </c>
      <c r="L7" s="19" t="s">
        <v>31</v>
      </c>
      <c r="M7" s="19"/>
      <c r="N7" s="19"/>
      <c r="O7" s="19">
        <v>1</v>
      </c>
      <c r="P7" s="19"/>
      <c r="Q7" s="19"/>
      <c r="R7" s="19">
        <v>2</v>
      </c>
      <c r="S7" s="20">
        <v>18</v>
      </c>
      <c r="T7" s="21">
        <f t="shared" si="0"/>
        <v>2970</v>
      </c>
      <c r="U7" s="17">
        <f t="shared" si="1"/>
        <v>2365</v>
      </c>
      <c r="V7" s="19">
        <f t="shared" si="2"/>
        <v>605</v>
      </c>
      <c r="W7" s="22">
        <f t="shared" si="3"/>
        <v>0</v>
      </c>
      <c r="X7" s="5"/>
      <c r="Y7" s="259"/>
      <c r="Z7" s="260"/>
      <c r="AA7" s="265"/>
      <c r="AB7" s="266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9.5" customHeight="1">
      <c r="A8" s="6">
        <v>7</v>
      </c>
      <c r="B8" s="23" t="s">
        <v>32</v>
      </c>
      <c r="C8" s="24">
        <v>33</v>
      </c>
      <c r="D8" s="24">
        <v>33</v>
      </c>
      <c r="E8" s="25">
        <v>33</v>
      </c>
      <c r="F8" s="26"/>
      <c r="G8" s="26"/>
      <c r="H8" s="26"/>
      <c r="I8" s="26"/>
      <c r="J8" s="26"/>
      <c r="K8" s="26"/>
      <c r="L8" s="26"/>
      <c r="M8" s="26">
        <v>4</v>
      </c>
      <c r="N8" s="26"/>
      <c r="O8" s="26">
        <v>2</v>
      </c>
      <c r="P8" s="26"/>
      <c r="Q8" s="26"/>
      <c r="R8" s="26"/>
      <c r="S8" s="27">
        <v>18</v>
      </c>
      <c r="T8" s="28">
        <f t="shared" si="0"/>
        <v>2970</v>
      </c>
      <c r="U8" s="24">
        <f t="shared" si="1"/>
        <v>2640</v>
      </c>
      <c r="V8" s="26">
        <f t="shared" si="2"/>
        <v>330</v>
      </c>
      <c r="W8" s="29">
        <f t="shared" si="3"/>
        <v>0</v>
      </c>
      <c r="X8" s="5"/>
      <c r="Y8" s="259"/>
      <c r="Z8" s="260"/>
      <c r="AA8" s="265"/>
      <c r="AB8" s="26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9.5" customHeight="1">
      <c r="A9" s="6">
        <v>8</v>
      </c>
      <c r="B9" s="7" t="s">
        <v>33</v>
      </c>
      <c r="C9" s="8">
        <v>22</v>
      </c>
      <c r="D9" s="8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2</v>
      </c>
      <c r="R9" s="10"/>
      <c r="S9" s="11">
        <v>8</v>
      </c>
      <c r="T9" s="12">
        <f t="shared" si="0"/>
        <v>1320</v>
      </c>
      <c r="U9" s="13">
        <f t="shared" si="1"/>
        <v>1210</v>
      </c>
      <c r="V9" s="10">
        <f t="shared" si="2"/>
        <v>110</v>
      </c>
      <c r="W9" s="14">
        <f t="shared" si="3"/>
        <v>0</v>
      </c>
      <c r="X9" s="5"/>
      <c r="Y9" s="261"/>
      <c r="Z9" s="262"/>
      <c r="AA9" s="267"/>
      <c r="AB9" s="268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9.5" customHeight="1">
      <c r="A10" s="6">
        <v>9</v>
      </c>
      <c r="B10" s="16" t="s">
        <v>34</v>
      </c>
      <c r="C10" s="17">
        <v>33</v>
      </c>
      <c r="D10" s="17">
        <v>33</v>
      </c>
      <c r="E10" s="18">
        <v>33</v>
      </c>
      <c r="F10" s="19"/>
      <c r="G10" s="30"/>
      <c r="H10" s="30"/>
      <c r="I10" s="30"/>
      <c r="J10" s="30"/>
      <c r="K10" s="30">
        <v>1</v>
      </c>
      <c r="L10" s="30" t="s">
        <v>35</v>
      </c>
      <c r="M10" s="30"/>
      <c r="N10" s="30"/>
      <c r="O10" s="19"/>
      <c r="P10" s="19"/>
      <c r="Q10" s="19">
        <v>3</v>
      </c>
      <c r="R10" s="19">
        <v>2</v>
      </c>
      <c r="S10" s="20">
        <v>18</v>
      </c>
      <c r="T10" s="21">
        <f t="shared" si="0"/>
        <v>2970</v>
      </c>
      <c r="U10" s="17">
        <f t="shared" si="1"/>
        <v>2640</v>
      </c>
      <c r="V10" s="19">
        <f t="shared" si="2"/>
        <v>330</v>
      </c>
      <c r="W10" s="22">
        <f t="shared" si="3"/>
        <v>0</v>
      </c>
      <c r="X10" s="5"/>
      <c r="Y10" s="270"/>
      <c r="Z10" s="258"/>
      <c r="AA10" s="263" t="s">
        <v>36</v>
      </c>
      <c r="AB10" s="26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9.5" customHeight="1">
      <c r="A11" s="6">
        <v>10</v>
      </c>
      <c r="B11" s="7" t="s">
        <v>37</v>
      </c>
      <c r="C11" s="13">
        <v>33</v>
      </c>
      <c r="D11" s="13">
        <v>66</v>
      </c>
      <c r="E11" s="15"/>
      <c r="F11" s="10"/>
      <c r="G11" s="31"/>
      <c r="H11" s="31"/>
      <c r="I11" s="31"/>
      <c r="J11" s="31">
        <v>7</v>
      </c>
      <c r="K11" s="31"/>
      <c r="L11" s="31"/>
      <c r="M11" s="31"/>
      <c r="N11" s="31"/>
      <c r="O11" s="10">
        <v>2</v>
      </c>
      <c r="P11" s="10"/>
      <c r="Q11" s="10"/>
      <c r="R11" s="10"/>
      <c r="S11" s="11">
        <v>18</v>
      </c>
      <c r="T11" s="12">
        <f t="shared" si="0"/>
        <v>2970</v>
      </c>
      <c r="U11" s="13">
        <f t="shared" si="1"/>
        <v>2475</v>
      </c>
      <c r="V11" s="10">
        <f t="shared" si="2"/>
        <v>495</v>
      </c>
      <c r="W11" s="14">
        <f t="shared" si="3"/>
        <v>0</v>
      </c>
      <c r="X11" s="5"/>
      <c r="Y11" s="259"/>
      <c r="Z11" s="260"/>
      <c r="AA11" s="265"/>
      <c r="AB11" s="266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9.5" customHeight="1">
      <c r="A12" s="6">
        <v>11</v>
      </c>
      <c r="B12" s="7" t="s">
        <v>38</v>
      </c>
      <c r="C12" s="13">
        <v>22</v>
      </c>
      <c r="D12" s="13">
        <v>33</v>
      </c>
      <c r="E12" s="15">
        <v>33</v>
      </c>
      <c r="F12" s="13"/>
      <c r="G12" s="13">
        <v>6</v>
      </c>
      <c r="H12" s="13"/>
      <c r="I12" s="13"/>
      <c r="J12" s="13"/>
      <c r="K12" s="13"/>
      <c r="L12" s="13"/>
      <c r="M12" s="13"/>
      <c r="N12" s="13"/>
      <c r="O12" s="13">
        <v>2</v>
      </c>
      <c r="P12" s="13"/>
      <c r="Q12" s="13"/>
      <c r="R12" s="13"/>
      <c r="S12" s="11">
        <v>15</v>
      </c>
      <c r="T12" s="12">
        <f t="shared" si="0"/>
        <v>2475</v>
      </c>
      <c r="U12" s="13">
        <f t="shared" si="1"/>
        <v>2035</v>
      </c>
      <c r="V12" s="10">
        <f t="shared" si="2"/>
        <v>440</v>
      </c>
      <c r="W12" s="14">
        <f t="shared" si="3"/>
        <v>0</v>
      </c>
      <c r="X12" s="5"/>
      <c r="Y12" s="259"/>
      <c r="Z12" s="260"/>
      <c r="AA12" s="265"/>
      <c r="AB12" s="266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9.5" customHeight="1">
      <c r="A13" s="6">
        <v>12</v>
      </c>
      <c r="B13" s="16" t="s">
        <v>39</v>
      </c>
      <c r="C13" s="17"/>
      <c r="D13" s="17"/>
      <c r="E13" s="18">
        <v>66</v>
      </c>
      <c r="F13" s="17"/>
      <c r="G13" s="17">
        <v>4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20">
        <v>7</v>
      </c>
      <c r="T13" s="21">
        <f t="shared" si="0"/>
        <v>1155</v>
      </c>
      <c r="U13" s="17">
        <f t="shared" si="1"/>
        <v>990</v>
      </c>
      <c r="V13" s="19">
        <f t="shared" si="2"/>
        <v>220</v>
      </c>
      <c r="W13" s="22">
        <f t="shared" si="3"/>
        <v>-1</v>
      </c>
      <c r="X13" s="5"/>
      <c r="Y13" s="261"/>
      <c r="Z13" s="262"/>
      <c r="AA13" s="267"/>
      <c r="AB13" s="268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9.5" customHeight="1">
      <c r="A14" s="6">
        <v>13</v>
      </c>
      <c r="B14" s="32" t="s">
        <v>40</v>
      </c>
      <c r="C14" s="17">
        <v>22</v>
      </c>
      <c r="D14" s="17">
        <v>66</v>
      </c>
      <c r="E14" s="18">
        <v>33</v>
      </c>
      <c r="F14" s="17"/>
      <c r="G14" s="17">
        <v>11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0">
        <v>18</v>
      </c>
      <c r="T14" s="21">
        <f t="shared" si="0"/>
        <v>2970</v>
      </c>
      <c r="U14" s="17">
        <f t="shared" si="1"/>
        <v>2365</v>
      </c>
      <c r="V14" s="19">
        <f t="shared" si="2"/>
        <v>605</v>
      </c>
      <c r="W14" s="22">
        <f t="shared" si="3"/>
        <v>0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9.5" customHeight="1">
      <c r="A15" s="6">
        <v>14</v>
      </c>
      <c r="B15" s="16" t="s">
        <v>41</v>
      </c>
      <c r="C15" s="17">
        <v>22</v>
      </c>
      <c r="D15" s="17"/>
      <c r="E15" s="18">
        <v>66</v>
      </c>
      <c r="F15" s="17"/>
      <c r="G15" s="17">
        <v>4</v>
      </c>
      <c r="H15" s="17"/>
      <c r="I15" s="17"/>
      <c r="J15" s="17"/>
      <c r="K15" s="17">
        <v>10</v>
      </c>
      <c r="L15" s="17" t="s">
        <v>42</v>
      </c>
      <c r="M15" s="17"/>
      <c r="N15" s="17"/>
      <c r="O15" s="17"/>
      <c r="P15" s="17"/>
      <c r="Q15" s="17"/>
      <c r="R15" s="17"/>
      <c r="S15" s="20">
        <v>18</v>
      </c>
      <c r="T15" s="21">
        <f t="shared" si="0"/>
        <v>2970</v>
      </c>
      <c r="U15" s="17">
        <f t="shared" si="1"/>
        <v>2200</v>
      </c>
      <c r="V15" s="19">
        <f t="shared" si="2"/>
        <v>770</v>
      </c>
      <c r="W15" s="22">
        <f t="shared" si="3"/>
        <v>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9.5" customHeight="1">
      <c r="A16" s="6">
        <v>15</v>
      </c>
      <c r="B16" s="16" t="s">
        <v>43</v>
      </c>
      <c r="C16" s="17">
        <v>22</v>
      </c>
      <c r="D16" s="17">
        <v>66</v>
      </c>
      <c r="E16" s="18">
        <v>33</v>
      </c>
      <c r="F16" s="17"/>
      <c r="G16" s="17"/>
      <c r="H16" s="17"/>
      <c r="I16" s="17"/>
      <c r="J16" s="17"/>
      <c r="K16" s="17">
        <v>11</v>
      </c>
      <c r="L16" s="17" t="s">
        <v>44</v>
      </c>
      <c r="M16" s="17"/>
      <c r="N16" s="17"/>
      <c r="O16" s="17"/>
      <c r="P16" s="17"/>
      <c r="Q16" s="17"/>
      <c r="R16" s="17"/>
      <c r="S16" s="20">
        <v>18</v>
      </c>
      <c r="T16" s="21">
        <f t="shared" si="0"/>
        <v>2970</v>
      </c>
      <c r="U16" s="17">
        <f t="shared" si="1"/>
        <v>2365</v>
      </c>
      <c r="V16" s="19">
        <f t="shared" si="2"/>
        <v>605</v>
      </c>
      <c r="W16" s="22">
        <f t="shared" si="3"/>
        <v>0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9.5" customHeight="1">
      <c r="A17" s="6">
        <v>16</v>
      </c>
      <c r="B17" s="16" t="s">
        <v>45</v>
      </c>
      <c r="C17" s="17">
        <v>22</v>
      </c>
      <c r="D17" s="17">
        <v>66</v>
      </c>
      <c r="E17" s="18">
        <v>33</v>
      </c>
      <c r="F17" s="17"/>
      <c r="G17" s="17"/>
      <c r="H17" s="17"/>
      <c r="I17" s="17"/>
      <c r="J17" s="17"/>
      <c r="K17" s="17">
        <v>9</v>
      </c>
      <c r="L17" s="17" t="s">
        <v>46</v>
      </c>
      <c r="M17" s="17"/>
      <c r="N17" s="17"/>
      <c r="O17" s="17">
        <v>2</v>
      </c>
      <c r="P17" s="17"/>
      <c r="Q17" s="17"/>
      <c r="R17" s="17"/>
      <c r="S17" s="20">
        <v>18</v>
      </c>
      <c r="T17" s="21">
        <f t="shared" si="0"/>
        <v>2970</v>
      </c>
      <c r="U17" s="17">
        <f t="shared" si="1"/>
        <v>2365</v>
      </c>
      <c r="V17" s="19">
        <f t="shared" si="2"/>
        <v>605</v>
      </c>
      <c r="W17" s="22">
        <f t="shared" si="3"/>
        <v>0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9.5" customHeight="1">
      <c r="A18" s="6">
        <v>17</v>
      </c>
      <c r="B18" s="33" t="s">
        <v>47</v>
      </c>
      <c r="C18" s="17">
        <v>22</v>
      </c>
      <c r="D18" s="17">
        <v>33</v>
      </c>
      <c r="E18" s="18">
        <v>33</v>
      </c>
      <c r="F18" s="17"/>
      <c r="G18" s="17"/>
      <c r="H18" s="17"/>
      <c r="I18" s="17"/>
      <c r="J18" s="17"/>
      <c r="K18" s="17">
        <v>13</v>
      </c>
      <c r="L18" s="17" t="s">
        <v>48</v>
      </c>
      <c r="M18" s="17"/>
      <c r="N18" s="17"/>
      <c r="O18" s="17">
        <v>1</v>
      </c>
      <c r="P18" s="17">
        <v>3</v>
      </c>
      <c r="Q18" s="17"/>
      <c r="R18" s="17"/>
      <c r="S18" s="20">
        <v>18</v>
      </c>
      <c r="T18" s="21">
        <f t="shared" si="0"/>
        <v>2970</v>
      </c>
      <c r="U18" s="17">
        <f t="shared" si="1"/>
        <v>2035</v>
      </c>
      <c r="V18" s="19">
        <f t="shared" si="2"/>
        <v>935</v>
      </c>
      <c r="W18" s="22">
        <f t="shared" si="3"/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9.5" customHeight="1">
      <c r="A19" s="6">
        <v>18</v>
      </c>
      <c r="B19" s="16" t="s">
        <v>49</v>
      </c>
      <c r="C19" s="17">
        <v>22</v>
      </c>
      <c r="D19" s="17">
        <v>33</v>
      </c>
      <c r="E19" s="18">
        <v>66</v>
      </c>
      <c r="F19" s="17"/>
      <c r="G19" s="17">
        <v>4</v>
      </c>
      <c r="H19" s="17">
        <v>2</v>
      </c>
      <c r="I19" s="17"/>
      <c r="J19" s="17"/>
      <c r="K19" s="17"/>
      <c r="L19" s="17"/>
      <c r="M19" s="17"/>
      <c r="N19" s="17"/>
      <c r="O19" s="17">
        <v>2</v>
      </c>
      <c r="P19" s="17"/>
      <c r="Q19" s="17"/>
      <c r="R19" s="17"/>
      <c r="S19" s="20">
        <v>18</v>
      </c>
      <c r="T19" s="21">
        <f t="shared" si="0"/>
        <v>2970</v>
      </c>
      <c r="U19" s="17">
        <f t="shared" si="1"/>
        <v>2530</v>
      </c>
      <c r="V19" s="19">
        <f t="shared" si="2"/>
        <v>440</v>
      </c>
      <c r="W19" s="22">
        <f t="shared" si="3"/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9.5" customHeight="1">
      <c r="A20" s="6">
        <v>19</v>
      </c>
      <c r="B20" s="16" t="s">
        <v>50</v>
      </c>
      <c r="C20" s="17">
        <v>22</v>
      </c>
      <c r="D20" s="17">
        <v>66</v>
      </c>
      <c r="E20" s="18">
        <v>33</v>
      </c>
      <c r="F20" s="17"/>
      <c r="G20" s="17"/>
      <c r="H20" s="17">
        <v>2</v>
      </c>
      <c r="I20" s="17"/>
      <c r="J20" s="17"/>
      <c r="K20" s="17">
        <v>7</v>
      </c>
      <c r="L20" s="17" t="s">
        <v>42</v>
      </c>
      <c r="M20" s="17"/>
      <c r="N20" s="17"/>
      <c r="O20" s="17">
        <v>2</v>
      </c>
      <c r="P20" s="17"/>
      <c r="Q20" s="17"/>
      <c r="R20" s="17"/>
      <c r="S20" s="20">
        <v>18</v>
      </c>
      <c r="T20" s="21">
        <f t="shared" si="0"/>
        <v>2970</v>
      </c>
      <c r="U20" s="17">
        <f t="shared" si="1"/>
        <v>2365</v>
      </c>
      <c r="V20" s="19">
        <f t="shared" si="2"/>
        <v>605</v>
      </c>
      <c r="W20" s="22">
        <f t="shared" si="3"/>
        <v>0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9.5" customHeight="1">
      <c r="A21" s="6">
        <v>20</v>
      </c>
      <c r="B21" s="23" t="s">
        <v>51</v>
      </c>
      <c r="C21" s="24">
        <v>22</v>
      </c>
      <c r="D21" s="24">
        <v>66</v>
      </c>
      <c r="E21" s="25">
        <v>33</v>
      </c>
      <c r="F21" s="24">
        <v>17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7">
        <v>20</v>
      </c>
      <c r="T21" s="28">
        <f t="shared" si="0"/>
        <v>3300</v>
      </c>
      <c r="U21" s="24">
        <f t="shared" si="1"/>
        <v>2365</v>
      </c>
      <c r="V21" s="26">
        <f t="shared" si="2"/>
        <v>935</v>
      </c>
      <c r="W21" s="29">
        <f t="shared" si="3"/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9.5" customHeight="1">
      <c r="A22" s="6">
        <v>21</v>
      </c>
      <c r="B22" s="33" t="s">
        <v>52</v>
      </c>
      <c r="C22" s="17">
        <v>22</v>
      </c>
      <c r="D22" s="17">
        <v>66</v>
      </c>
      <c r="E22" s="18">
        <v>33</v>
      </c>
      <c r="F22" s="17"/>
      <c r="G22" s="17"/>
      <c r="H22" s="17">
        <v>4</v>
      </c>
      <c r="I22" s="17"/>
      <c r="J22" s="17"/>
      <c r="K22" s="17"/>
      <c r="L22" s="17"/>
      <c r="M22" s="17"/>
      <c r="N22" s="17"/>
      <c r="O22" s="17">
        <v>1</v>
      </c>
      <c r="P22" s="17"/>
      <c r="Q22" s="17"/>
      <c r="R22" s="17">
        <v>6</v>
      </c>
      <c r="S22" s="20">
        <v>18</v>
      </c>
      <c r="T22" s="21">
        <f t="shared" si="0"/>
        <v>2970</v>
      </c>
      <c r="U22" s="17">
        <f t="shared" si="1"/>
        <v>2365</v>
      </c>
      <c r="V22" s="19">
        <f t="shared" si="2"/>
        <v>605</v>
      </c>
      <c r="W22" s="22">
        <f t="shared" si="3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9.5" customHeight="1">
      <c r="A23" s="6">
        <v>22</v>
      </c>
      <c r="B23" s="16" t="s">
        <v>53</v>
      </c>
      <c r="C23" s="17">
        <v>22</v>
      </c>
      <c r="D23" s="17">
        <v>33</v>
      </c>
      <c r="E23" s="18">
        <v>66</v>
      </c>
      <c r="F23" s="17"/>
      <c r="G23" s="17">
        <v>6</v>
      </c>
      <c r="H23" s="17"/>
      <c r="I23" s="17"/>
      <c r="J23" s="17"/>
      <c r="K23" s="17"/>
      <c r="L23" s="17"/>
      <c r="M23" s="17"/>
      <c r="N23" s="17"/>
      <c r="O23" s="17">
        <v>2</v>
      </c>
      <c r="P23" s="17"/>
      <c r="Q23" s="17"/>
      <c r="R23" s="17"/>
      <c r="S23" s="20">
        <v>18</v>
      </c>
      <c r="T23" s="21">
        <f t="shared" si="0"/>
        <v>2970</v>
      </c>
      <c r="U23" s="17">
        <f t="shared" si="1"/>
        <v>2530</v>
      </c>
      <c r="V23" s="19">
        <f t="shared" si="2"/>
        <v>440</v>
      </c>
      <c r="W23" s="22">
        <f t="shared" si="3"/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9.5" customHeight="1">
      <c r="A24" s="6">
        <v>23</v>
      </c>
      <c r="B24" s="7" t="s">
        <v>54</v>
      </c>
      <c r="C24" s="8">
        <v>11</v>
      </c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v>7</v>
      </c>
      <c r="R24" s="10"/>
      <c r="S24" s="11">
        <v>6</v>
      </c>
      <c r="T24" s="12">
        <f t="shared" si="0"/>
        <v>990</v>
      </c>
      <c r="U24" s="13">
        <f t="shared" si="1"/>
        <v>605</v>
      </c>
      <c r="V24" s="10">
        <f t="shared" si="2"/>
        <v>385</v>
      </c>
      <c r="W24" s="14">
        <f t="shared" si="3"/>
        <v>0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9.5" customHeight="1">
      <c r="A25" s="6">
        <v>24</v>
      </c>
      <c r="B25" s="33" t="s">
        <v>55</v>
      </c>
      <c r="C25" s="17">
        <v>11</v>
      </c>
      <c r="D25" s="17">
        <v>33</v>
      </c>
      <c r="E25" s="18">
        <v>33</v>
      </c>
      <c r="F25" s="17"/>
      <c r="G25" s="17"/>
      <c r="H25" s="17"/>
      <c r="I25" s="17"/>
      <c r="J25" s="17"/>
      <c r="K25" s="17">
        <v>6</v>
      </c>
      <c r="L25" s="17" t="s">
        <v>56</v>
      </c>
      <c r="M25" s="17"/>
      <c r="N25" s="17"/>
      <c r="O25" s="17">
        <v>1</v>
      </c>
      <c r="P25" s="17"/>
      <c r="Q25" s="17"/>
      <c r="R25" s="17">
        <v>6</v>
      </c>
      <c r="S25" s="20">
        <v>13</v>
      </c>
      <c r="T25" s="21">
        <f t="shared" si="0"/>
        <v>2145</v>
      </c>
      <c r="U25" s="17">
        <f t="shared" si="1"/>
        <v>1430</v>
      </c>
      <c r="V25" s="19">
        <f t="shared" si="2"/>
        <v>715</v>
      </c>
      <c r="W25" s="22">
        <f t="shared" si="3"/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9.5" customHeight="1">
      <c r="A26" s="6">
        <v>25</v>
      </c>
      <c r="B26" s="7" t="s">
        <v>57</v>
      </c>
      <c r="C26" s="8">
        <v>22</v>
      </c>
      <c r="D26" s="8">
        <v>66</v>
      </c>
      <c r="E26" s="9">
        <v>33</v>
      </c>
      <c r="F26" s="10"/>
      <c r="G26" s="10">
        <v>9</v>
      </c>
      <c r="H26" s="10"/>
      <c r="I26" s="10"/>
      <c r="J26" s="10"/>
      <c r="K26" s="10"/>
      <c r="L26" s="10"/>
      <c r="M26" s="10"/>
      <c r="N26" s="10"/>
      <c r="O26" s="10">
        <v>2</v>
      </c>
      <c r="P26" s="10"/>
      <c r="Q26" s="10"/>
      <c r="R26" s="10"/>
      <c r="S26" s="11">
        <v>18</v>
      </c>
      <c r="T26" s="12">
        <f t="shared" si="0"/>
        <v>2970</v>
      </c>
      <c r="U26" s="13">
        <f t="shared" si="1"/>
        <v>2365</v>
      </c>
      <c r="V26" s="10">
        <f t="shared" si="2"/>
        <v>605</v>
      </c>
      <c r="W26" s="14">
        <f t="shared" si="3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9.5" customHeight="1">
      <c r="A27" s="6">
        <v>26</v>
      </c>
      <c r="B27" s="16" t="s">
        <v>58</v>
      </c>
      <c r="C27" s="17">
        <v>11</v>
      </c>
      <c r="D27" s="17"/>
      <c r="E27" s="18"/>
      <c r="F27" s="19"/>
      <c r="G27" s="30"/>
      <c r="H27" s="30"/>
      <c r="I27" s="30"/>
      <c r="J27" s="30"/>
      <c r="K27" s="30">
        <v>7</v>
      </c>
      <c r="L27" s="30" t="s">
        <v>31</v>
      </c>
      <c r="M27" s="30"/>
      <c r="N27" s="30"/>
      <c r="O27" s="19"/>
      <c r="P27" s="19"/>
      <c r="Q27" s="19"/>
      <c r="R27" s="19"/>
      <c r="S27" s="20">
        <v>6</v>
      </c>
      <c r="T27" s="21">
        <f t="shared" si="0"/>
        <v>990</v>
      </c>
      <c r="U27" s="17">
        <f t="shared" si="1"/>
        <v>605</v>
      </c>
      <c r="V27" s="19">
        <f t="shared" si="2"/>
        <v>385</v>
      </c>
      <c r="W27" s="22">
        <f t="shared" si="3"/>
        <v>0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9.5" customHeight="1">
      <c r="A28" s="6">
        <v>27</v>
      </c>
      <c r="B28" s="23" t="s">
        <v>59</v>
      </c>
      <c r="C28" s="24">
        <v>33</v>
      </c>
      <c r="D28" s="24">
        <v>66</v>
      </c>
      <c r="E28" s="25">
        <v>33</v>
      </c>
      <c r="F28" s="24"/>
      <c r="G28" s="24"/>
      <c r="H28" s="24"/>
      <c r="I28" s="24"/>
      <c r="J28" s="24">
        <v>4</v>
      </c>
      <c r="K28" s="24"/>
      <c r="L28" s="24"/>
      <c r="M28" s="24"/>
      <c r="N28" s="24"/>
      <c r="O28" s="24">
        <v>2</v>
      </c>
      <c r="P28" s="24"/>
      <c r="Q28" s="24"/>
      <c r="R28" s="24"/>
      <c r="S28" s="27">
        <v>20</v>
      </c>
      <c r="T28" s="28">
        <f t="shared" si="0"/>
        <v>3300</v>
      </c>
      <c r="U28" s="24">
        <f t="shared" si="1"/>
        <v>2970</v>
      </c>
      <c r="V28" s="26">
        <f t="shared" si="2"/>
        <v>330</v>
      </c>
      <c r="W28" s="29">
        <f t="shared" si="3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9.5" customHeight="1">
      <c r="A29" s="6">
        <v>28</v>
      </c>
      <c r="B29" s="7" t="s">
        <v>60</v>
      </c>
      <c r="C29" s="8">
        <v>11</v>
      </c>
      <c r="D29" s="8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1</v>
      </c>
      <c r="R29" s="10"/>
      <c r="S29" s="11">
        <v>4</v>
      </c>
      <c r="T29" s="12">
        <f t="shared" si="0"/>
        <v>660</v>
      </c>
      <c r="U29" s="13">
        <f t="shared" si="1"/>
        <v>605</v>
      </c>
      <c r="V29" s="10">
        <f t="shared" si="2"/>
        <v>55</v>
      </c>
      <c r="W29" s="14">
        <f t="shared" si="3"/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9.5" customHeight="1">
      <c r="A30" s="6">
        <v>29</v>
      </c>
      <c r="B30" s="33" t="s">
        <v>61</v>
      </c>
      <c r="C30" s="17">
        <v>22</v>
      </c>
      <c r="D30" s="17">
        <v>33</v>
      </c>
      <c r="E30" s="18">
        <v>66</v>
      </c>
      <c r="F30" s="17"/>
      <c r="G30" s="17"/>
      <c r="H30" s="17"/>
      <c r="I30" s="17"/>
      <c r="J30" s="17"/>
      <c r="K30" s="17">
        <v>4</v>
      </c>
      <c r="L30" s="17" t="s">
        <v>62</v>
      </c>
      <c r="M30" s="17"/>
      <c r="N30" s="17"/>
      <c r="O30" s="17"/>
      <c r="P30" s="17"/>
      <c r="Q30" s="17"/>
      <c r="R30" s="17">
        <v>4</v>
      </c>
      <c r="S30" s="20">
        <v>18</v>
      </c>
      <c r="T30" s="21">
        <f t="shared" si="0"/>
        <v>2970</v>
      </c>
      <c r="U30" s="17">
        <f t="shared" si="1"/>
        <v>2530</v>
      </c>
      <c r="V30" s="19">
        <f t="shared" si="2"/>
        <v>440</v>
      </c>
      <c r="W30" s="22">
        <f t="shared" si="3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9.5" customHeight="1">
      <c r="A31" s="6">
        <v>30</v>
      </c>
      <c r="B31" s="7" t="s">
        <v>63</v>
      </c>
      <c r="C31" s="8">
        <v>33</v>
      </c>
      <c r="D31" s="8"/>
      <c r="E31" s="9">
        <v>66</v>
      </c>
      <c r="F31" s="10"/>
      <c r="G31" s="10"/>
      <c r="H31" s="10"/>
      <c r="I31" s="10"/>
      <c r="J31" s="10">
        <v>4</v>
      </c>
      <c r="K31" s="10"/>
      <c r="L31" s="10"/>
      <c r="M31" s="10"/>
      <c r="N31" s="10"/>
      <c r="O31" s="10"/>
      <c r="P31" s="10">
        <v>2</v>
      </c>
      <c r="Q31" s="10"/>
      <c r="R31" s="10"/>
      <c r="S31" s="11">
        <v>19</v>
      </c>
      <c r="T31" s="12">
        <f t="shared" si="0"/>
        <v>3135</v>
      </c>
      <c r="U31" s="13">
        <f t="shared" si="1"/>
        <v>2805</v>
      </c>
      <c r="V31" s="10">
        <f t="shared" si="2"/>
        <v>330</v>
      </c>
      <c r="W31" s="14">
        <f t="shared" si="3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9.5" customHeight="1">
      <c r="A32" s="6">
        <v>31</v>
      </c>
      <c r="B32" s="16" t="s">
        <v>64</v>
      </c>
      <c r="C32" s="17">
        <v>22</v>
      </c>
      <c r="D32" s="17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2</v>
      </c>
      <c r="R32" s="17"/>
      <c r="S32" s="20">
        <v>8</v>
      </c>
      <c r="T32" s="21">
        <f t="shared" si="0"/>
        <v>1320</v>
      </c>
      <c r="U32" s="17">
        <f t="shared" si="1"/>
        <v>1210</v>
      </c>
      <c r="V32" s="19">
        <f t="shared" si="2"/>
        <v>110</v>
      </c>
      <c r="W32" s="22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9.5" customHeight="1">
      <c r="A33" s="6">
        <v>32</v>
      </c>
      <c r="B33" s="16" t="s">
        <v>65</v>
      </c>
      <c r="C33" s="17">
        <v>22</v>
      </c>
      <c r="D33" s="17">
        <v>33</v>
      </c>
      <c r="E33" s="18">
        <v>66</v>
      </c>
      <c r="F33" s="17"/>
      <c r="G33" s="17">
        <v>4</v>
      </c>
      <c r="H33" s="17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0">
        <v>18</v>
      </c>
      <c r="T33" s="21">
        <f t="shared" si="0"/>
        <v>2970</v>
      </c>
      <c r="U33" s="17">
        <f t="shared" si="1"/>
        <v>2530</v>
      </c>
      <c r="V33" s="19">
        <f t="shared" si="2"/>
        <v>440</v>
      </c>
      <c r="W33" s="22">
        <f t="shared" si="3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9.5" customHeight="1">
      <c r="A34" s="6">
        <v>33</v>
      </c>
      <c r="B34" s="7" t="s">
        <v>66</v>
      </c>
      <c r="C34" s="8">
        <v>22</v>
      </c>
      <c r="D34" s="8">
        <v>66</v>
      </c>
      <c r="E34" s="9">
        <v>33</v>
      </c>
      <c r="F34" s="10"/>
      <c r="G34" s="10">
        <v>6</v>
      </c>
      <c r="H34" s="10"/>
      <c r="I34" s="10"/>
      <c r="J34" s="10">
        <v>3</v>
      </c>
      <c r="K34" s="10"/>
      <c r="L34" s="10"/>
      <c r="M34" s="10"/>
      <c r="N34" s="10"/>
      <c r="O34" s="10">
        <v>2</v>
      </c>
      <c r="P34" s="10"/>
      <c r="Q34" s="10"/>
      <c r="R34" s="10"/>
      <c r="S34" s="11">
        <v>18</v>
      </c>
      <c r="T34" s="12">
        <f t="shared" si="0"/>
        <v>2970</v>
      </c>
      <c r="U34" s="13">
        <f t="shared" si="1"/>
        <v>2365</v>
      </c>
      <c r="V34" s="10">
        <f t="shared" si="2"/>
        <v>605</v>
      </c>
      <c r="W34" s="14">
        <f t="shared" si="3"/>
        <v>0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9.5" customHeight="1">
      <c r="A35" s="6">
        <v>34</v>
      </c>
      <c r="B35" s="7" t="s">
        <v>67</v>
      </c>
      <c r="C35" s="8">
        <v>33</v>
      </c>
      <c r="D35" s="8">
        <v>33</v>
      </c>
      <c r="E35" s="9">
        <v>33</v>
      </c>
      <c r="F35" s="10"/>
      <c r="G35" s="10"/>
      <c r="H35" s="10"/>
      <c r="I35" s="10"/>
      <c r="J35" s="10"/>
      <c r="K35" s="10"/>
      <c r="L35" s="10"/>
      <c r="M35" s="10"/>
      <c r="N35" s="10"/>
      <c r="O35" s="10">
        <v>2</v>
      </c>
      <c r="P35" s="10">
        <v>4</v>
      </c>
      <c r="Q35" s="10"/>
      <c r="R35" s="10"/>
      <c r="S35" s="11">
        <v>18</v>
      </c>
      <c r="T35" s="12">
        <f t="shared" si="0"/>
        <v>2970</v>
      </c>
      <c r="U35" s="13">
        <f t="shared" si="1"/>
        <v>2640</v>
      </c>
      <c r="V35" s="10">
        <f t="shared" si="2"/>
        <v>330</v>
      </c>
      <c r="W35" s="14">
        <f t="shared" si="3"/>
        <v>0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9.5" customHeight="1">
      <c r="A36" s="6">
        <v>35</v>
      </c>
      <c r="B36" s="7" t="s">
        <v>68</v>
      </c>
      <c r="C36" s="8">
        <v>11</v>
      </c>
      <c r="D36" s="8"/>
      <c r="E36" s="9">
        <v>33</v>
      </c>
      <c r="F36" s="10"/>
      <c r="G36" s="10">
        <v>7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>
        <v>9</v>
      </c>
      <c r="T36" s="12">
        <f t="shared" si="0"/>
        <v>1485</v>
      </c>
      <c r="U36" s="13">
        <f t="shared" si="1"/>
        <v>1100</v>
      </c>
      <c r="V36" s="10">
        <f t="shared" si="2"/>
        <v>385</v>
      </c>
      <c r="W36" s="14">
        <f t="shared" si="3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9.5" customHeight="1">
      <c r="A37" s="6">
        <v>36</v>
      </c>
      <c r="B37" s="16" t="s">
        <v>69</v>
      </c>
      <c r="C37" s="17">
        <v>22</v>
      </c>
      <c r="D37" s="17">
        <v>66</v>
      </c>
      <c r="E37" s="18">
        <v>33</v>
      </c>
      <c r="F37" s="17"/>
      <c r="G37" s="17"/>
      <c r="H37" s="17">
        <v>4</v>
      </c>
      <c r="I37" s="17"/>
      <c r="J37" s="17"/>
      <c r="K37" s="17"/>
      <c r="L37" s="17"/>
      <c r="M37" s="17"/>
      <c r="N37" s="17"/>
      <c r="O37" s="17"/>
      <c r="P37" s="17">
        <v>7</v>
      </c>
      <c r="Q37" s="17"/>
      <c r="R37" s="17"/>
      <c r="S37" s="20">
        <v>18</v>
      </c>
      <c r="T37" s="21">
        <f t="shared" si="0"/>
        <v>2970</v>
      </c>
      <c r="U37" s="17">
        <f t="shared" si="1"/>
        <v>2365</v>
      </c>
      <c r="V37" s="19">
        <f t="shared" si="2"/>
        <v>605</v>
      </c>
      <c r="W37" s="22">
        <f t="shared" si="3"/>
        <v>0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9.5" customHeight="1">
      <c r="A38" s="6">
        <v>37</v>
      </c>
      <c r="B38" s="16" t="s">
        <v>70</v>
      </c>
      <c r="C38" s="17">
        <v>33</v>
      </c>
      <c r="D38" s="17">
        <v>33</v>
      </c>
      <c r="E38" s="18">
        <v>33</v>
      </c>
      <c r="F38" s="17"/>
      <c r="G38" s="17"/>
      <c r="H38" s="17"/>
      <c r="I38" s="17"/>
      <c r="J38" s="17"/>
      <c r="K38" s="17">
        <v>9</v>
      </c>
      <c r="L38" s="17" t="s">
        <v>71</v>
      </c>
      <c r="M38" s="17"/>
      <c r="N38" s="17"/>
      <c r="O38" s="17"/>
      <c r="P38" s="17"/>
      <c r="Q38" s="17"/>
      <c r="R38" s="17"/>
      <c r="S38" s="20">
        <v>19</v>
      </c>
      <c r="T38" s="21">
        <f t="shared" si="0"/>
        <v>3135</v>
      </c>
      <c r="U38" s="17">
        <f t="shared" si="1"/>
        <v>2640</v>
      </c>
      <c r="V38" s="19">
        <f t="shared" si="2"/>
        <v>495</v>
      </c>
      <c r="W38" s="22">
        <f t="shared" si="3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9.5" customHeight="1">
      <c r="A39" s="6">
        <v>38</v>
      </c>
      <c r="B39" s="7" t="s">
        <v>72</v>
      </c>
      <c r="C39" s="13">
        <v>22</v>
      </c>
      <c r="D39" s="13">
        <v>66</v>
      </c>
      <c r="E39" s="15">
        <v>33</v>
      </c>
      <c r="F39" s="13"/>
      <c r="G39" s="13"/>
      <c r="H39" s="13">
        <v>4</v>
      </c>
      <c r="I39" s="13"/>
      <c r="J39" s="13">
        <v>5</v>
      </c>
      <c r="K39" s="13"/>
      <c r="L39" s="13"/>
      <c r="M39" s="13"/>
      <c r="N39" s="13"/>
      <c r="O39" s="13">
        <v>2</v>
      </c>
      <c r="P39" s="13"/>
      <c r="Q39" s="13"/>
      <c r="R39" s="13"/>
      <c r="S39" s="11">
        <v>18</v>
      </c>
      <c r="T39" s="12">
        <f t="shared" si="0"/>
        <v>2970</v>
      </c>
      <c r="U39" s="13">
        <f t="shared" si="1"/>
        <v>2365</v>
      </c>
      <c r="V39" s="10">
        <f t="shared" si="2"/>
        <v>605</v>
      </c>
      <c r="W39" s="14">
        <f t="shared" si="3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9.5" customHeight="1">
      <c r="A40" s="6">
        <v>39</v>
      </c>
      <c r="B40" s="7" t="s">
        <v>73</v>
      </c>
      <c r="C40" s="8">
        <v>22</v>
      </c>
      <c r="D40" s="8">
        <v>66</v>
      </c>
      <c r="E40" s="9">
        <v>33</v>
      </c>
      <c r="F40" s="10"/>
      <c r="G40" s="10"/>
      <c r="H40" s="10"/>
      <c r="I40" s="10"/>
      <c r="J40" s="10"/>
      <c r="K40" s="10">
        <v>10</v>
      </c>
      <c r="L40" s="10" t="s">
        <v>74</v>
      </c>
      <c r="M40" s="10"/>
      <c r="N40" s="10"/>
      <c r="O40" s="10">
        <v>1</v>
      </c>
      <c r="P40" s="10"/>
      <c r="Q40" s="10"/>
      <c r="R40" s="10"/>
      <c r="S40" s="11">
        <v>18</v>
      </c>
      <c r="T40" s="12">
        <f t="shared" si="0"/>
        <v>2970</v>
      </c>
      <c r="U40" s="13">
        <f t="shared" si="1"/>
        <v>2365</v>
      </c>
      <c r="V40" s="10">
        <f t="shared" si="2"/>
        <v>605</v>
      </c>
      <c r="W40" s="14">
        <f t="shared" si="3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9.5" customHeight="1">
      <c r="A41" s="6">
        <v>40</v>
      </c>
      <c r="B41" s="23" t="s">
        <v>75</v>
      </c>
      <c r="C41" s="24">
        <v>22</v>
      </c>
      <c r="D41" s="24">
        <v>33</v>
      </c>
      <c r="E41" s="25">
        <v>33</v>
      </c>
      <c r="F41" s="24"/>
      <c r="G41" s="24"/>
      <c r="H41" s="24"/>
      <c r="I41" s="24"/>
      <c r="J41" s="24">
        <v>9</v>
      </c>
      <c r="K41" s="24">
        <v>6</v>
      </c>
      <c r="L41" s="24" t="s">
        <v>76</v>
      </c>
      <c r="M41" s="24"/>
      <c r="N41" s="24"/>
      <c r="O41" s="24">
        <v>2</v>
      </c>
      <c r="P41" s="24"/>
      <c r="Q41" s="24"/>
      <c r="R41" s="24"/>
      <c r="S41" s="27">
        <v>18</v>
      </c>
      <c r="T41" s="28">
        <f t="shared" si="0"/>
        <v>2970</v>
      </c>
      <c r="U41" s="24">
        <f t="shared" si="1"/>
        <v>2035</v>
      </c>
      <c r="V41" s="26">
        <f t="shared" si="2"/>
        <v>935</v>
      </c>
      <c r="W41" s="29">
        <f t="shared" si="3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5.75" customHeight="1">
      <c r="A42" s="6">
        <v>41</v>
      </c>
      <c r="B42" s="16" t="s">
        <v>77</v>
      </c>
      <c r="C42" s="17">
        <v>22</v>
      </c>
      <c r="D42" s="17">
        <v>33</v>
      </c>
      <c r="E42" s="18">
        <v>66</v>
      </c>
      <c r="F42" s="17"/>
      <c r="G42" s="17"/>
      <c r="H42" s="17"/>
      <c r="I42" s="17"/>
      <c r="J42" s="17"/>
      <c r="K42" s="17">
        <v>8</v>
      </c>
      <c r="L42" s="17" t="s">
        <v>78</v>
      </c>
      <c r="M42" s="17"/>
      <c r="N42" s="17"/>
      <c r="O42" s="17"/>
      <c r="P42" s="17"/>
      <c r="Q42" s="17"/>
      <c r="R42" s="17"/>
      <c r="S42" s="20">
        <v>18</v>
      </c>
      <c r="T42" s="21">
        <f t="shared" si="0"/>
        <v>2970</v>
      </c>
      <c r="U42" s="17">
        <f t="shared" si="1"/>
        <v>2530</v>
      </c>
      <c r="V42" s="19">
        <f t="shared" si="2"/>
        <v>440</v>
      </c>
      <c r="W42" s="22">
        <f t="shared" si="3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9.5" customHeight="1">
      <c r="A43" s="6">
        <v>42</v>
      </c>
      <c r="B43" s="7" t="s">
        <v>79</v>
      </c>
      <c r="C43" s="8">
        <v>33</v>
      </c>
      <c r="D43" s="8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>
        <v>15</v>
      </c>
      <c r="T43" s="12">
        <f t="shared" si="0"/>
        <v>2475</v>
      </c>
      <c r="U43" s="13">
        <f t="shared" si="1"/>
        <v>2475</v>
      </c>
      <c r="V43" s="10">
        <f t="shared" si="2"/>
        <v>0</v>
      </c>
      <c r="W43" s="14">
        <f t="shared" si="3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9.5" customHeight="1">
      <c r="A44" s="6">
        <v>43</v>
      </c>
      <c r="B44" s="16" t="s">
        <v>80</v>
      </c>
      <c r="C44" s="17">
        <v>22</v>
      </c>
      <c r="D44" s="17">
        <v>33</v>
      </c>
      <c r="E44" s="18">
        <v>66</v>
      </c>
      <c r="F44" s="17"/>
      <c r="G44" s="17"/>
      <c r="H44" s="17"/>
      <c r="I44" s="17"/>
      <c r="J44" s="17"/>
      <c r="K44" s="17">
        <v>8</v>
      </c>
      <c r="L44" s="17" t="s">
        <v>81</v>
      </c>
      <c r="M44" s="17"/>
      <c r="N44" s="17"/>
      <c r="O44" s="17"/>
      <c r="P44" s="17"/>
      <c r="Q44" s="17"/>
      <c r="R44" s="17"/>
      <c r="S44" s="20">
        <v>18</v>
      </c>
      <c r="T44" s="21">
        <f t="shared" si="0"/>
        <v>2970</v>
      </c>
      <c r="U44" s="17">
        <f t="shared" si="1"/>
        <v>2530</v>
      </c>
      <c r="V44" s="19">
        <f t="shared" si="2"/>
        <v>440</v>
      </c>
      <c r="W44" s="22">
        <f t="shared" si="3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9.5" customHeight="1">
      <c r="A45" s="6">
        <v>44</v>
      </c>
      <c r="B45" s="16" t="s">
        <v>82</v>
      </c>
      <c r="C45" s="17">
        <v>33</v>
      </c>
      <c r="D45" s="17">
        <v>33</v>
      </c>
      <c r="E45" s="18">
        <v>33</v>
      </c>
      <c r="F45" s="17"/>
      <c r="G45" s="17"/>
      <c r="H45" s="17"/>
      <c r="I45" s="17"/>
      <c r="J45" s="17">
        <v>2</v>
      </c>
      <c r="K45" s="17"/>
      <c r="L45" s="17"/>
      <c r="M45" s="17"/>
      <c r="N45" s="17"/>
      <c r="O45" s="17">
        <v>2</v>
      </c>
      <c r="P45" s="17"/>
      <c r="Q45" s="17"/>
      <c r="R45" s="17">
        <v>8</v>
      </c>
      <c r="S45" s="20">
        <v>20</v>
      </c>
      <c r="T45" s="21">
        <f t="shared" si="0"/>
        <v>3300</v>
      </c>
      <c r="U45" s="17">
        <f t="shared" si="1"/>
        <v>2640</v>
      </c>
      <c r="V45" s="19">
        <f t="shared" si="2"/>
        <v>660</v>
      </c>
      <c r="W45" s="22">
        <f t="shared" si="3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9.5" customHeight="1">
      <c r="A46" s="6">
        <v>45</v>
      </c>
      <c r="B46" s="23" t="s">
        <v>83</v>
      </c>
      <c r="C46" s="24">
        <v>33</v>
      </c>
      <c r="D46" s="24">
        <v>33</v>
      </c>
      <c r="E46" s="25"/>
      <c r="F46" s="24"/>
      <c r="G46" s="24"/>
      <c r="H46" s="24"/>
      <c r="I46" s="24"/>
      <c r="J46" s="24"/>
      <c r="K46" s="24">
        <v>13</v>
      </c>
      <c r="L46" s="24" t="s">
        <v>84</v>
      </c>
      <c r="M46" s="24"/>
      <c r="N46" s="24"/>
      <c r="O46" s="24">
        <v>2</v>
      </c>
      <c r="P46" s="24"/>
      <c r="Q46" s="24"/>
      <c r="R46" s="24"/>
      <c r="S46" s="27">
        <v>18</v>
      </c>
      <c r="T46" s="28">
        <f t="shared" si="0"/>
        <v>2970</v>
      </c>
      <c r="U46" s="24">
        <f t="shared" si="1"/>
        <v>2145</v>
      </c>
      <c r="V46" s="26">
        <f t="shared" si="2"/>
        <v>825</v>
      </c>
      <c r="W46" s="29">
        <f t="shared" si="3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9.5" customHeight="1">
      <c r="A47" s="6">
        <v>46</v>
      </c>
      <c r="B47" s="16" t="s">
        <v>85</v>
      </c>
      <c r="C47" s="17">
        <v>22</v>
      </c>
      <c r="D47" s="17">
        <v>66</v>
      </c>
      <c r="E47" s="18"/>
      <c r="F47" s="17"/>
      <c r="G47" s="17"/>
      <c r="H47" s="17"/>
      <c r="I47" s="17"/>
      <c r="J47" s="17"/>
      <c r="K47" s="17">
        <v>5</v>
      </c>
      <c r="L47" s="256" t="s">
        <v>86</v>
      </c>
      <c r="M47" s="255"/>
      <c r="N47" s="17"/>
      <c r="O47" s="17"/>
      <c r="P47" s="17"/>
      <c r="Q47" s="17"/>
      <c r="R47" s="17"/>
      <c r="S47" s="20">
        <v>13</v>
      </c>
      <c r="T47" s="21">
        <f t="shared" si="0"/>
        <v>2145</v>
      </c>
      <c r="U47" s="17">
        <f t="shared" si="1"/>
        <v>1870</v>
      </c>
      <c r="V47" s="19">
        <f t="shared" si="2"/>
        <v>275</v>
      </c>
      <c r="W47" s="22">
        <f t="shared" si="3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5.75" customHeight="1">
      <c r="A48" s="6">
        <v>47</v>
      </c>
      <c r="B48" s="16" t="s">
        <v>87</v>
      </c>
      <c r="C48" s="17">
        <v>22</v>
      </c>
      <c r="D48" s="17">
        <v>66</v>
      </c>
      <c r="E48" s="18">
        <v>33</v>
      </c>
      <c r="F48" s="17"/>
      <c r="G48" s="17">
        <v>4</v>
      </c>
      <c r="H48" s="17"/>
      <c r="I48" s="17"/>
      <c r="J48" s="17"/>
      <c r="K48" s="17">
        <v>5</v>
      </c>
      <c r="L48" s="17" t="s">
        <v>88</v>
      </c>
      <c r="M48" s="17"/>
      <c r="N48" s="17"/>
      <c r="O48" s="17">
        <v>2</v>
      </c>
      <c r="P48" s="17"/>
      <c r="Q48" s="17"/>
      <c r="R48" s="17"/>
      <c r="S48" s="20">
        <v>18</v>
      </c>
      <c r="T48" s="21">
        <f t="shared" si="0"/>
        <v>2970</v>
      </c>
      <c r="U48" s="17">
        <f t="shared" si="1"/>
        <v>2365</v>
      </c>
      <c r="V48" s="19">
        <f t="shared" si="2"/>
        <v>605</v>
      </c>
      <c r="W48" s="22">
        <f t="shared" si="3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9.5" customHeight="1">
      <c r="A49" s="6">
        <v>48</v>
      </c>
      <c r="B49" s="23" t="s">
        <v>89</v>
      </c>
      <c r="C49" s="24">
        <v>22</v>
      </c>
      <c r="D49" s="24">
        <v>66</v>
      </c>
      <c r="E49" s="25">
        <v>33</v>
      </c>
      <c r="F49" s="24"/>
      <c r="G49" s="24"/>
      <c r="H49" s="24">
        <v>3</v>
      </c>
      <c r="I49" s="24"/>
      <c r="J49" s="24"/>
      <c r="K49" s="24">
        <v>6</v>
      </c>
      <c r="L49" s="24" t="s">
        <v>90</v>
      </c>
      <c r="M49" s="24"/>
      <c r="N49" s="24"/>
      <c r="O49" s="24">
        <v>2</v>
      </c>
      <c r="P49" s="24"/>
      <c r="Q49" s="24"/>
      <c r="R49" s="24"/>
      <c r="S49" s="27">
        <v>18</v>
      </c>
      <c r="T49" s="28">
        <f t="shared" si="0"/>
        <v>2970</v>
      </c>
      <c r="U49" s="24">
        <f t="shared" si="1"/>
        <v>2365</v>
      </c>
      <c r="V49" s="26">
        <f t="shared" si="2"/>
        <v>605</v>
      </c>
      <c r="W49" s="29">
        <f t="shared" si="3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9.5" customHeight="1">
      <c r="A50" s="6">
        <v>49</v>
      </c>
      <c r="B50" s="16" t="s">
        <v>91</v>
      </c>
      <c r="C50" s="17">
        <v>22</v>
      </c>
      <c r="D50" s="17"/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2</v>
      </c>
      <c r="R50" s="17"/>
      <c r="S50" s="20">
        <v>8</v>
      </c>
      <c r="T50" s="21">
        <f t="shared" si="0"/>
        <v>1320</v>
      </c>
      <c r="U50" s="17">
        <f t="shared" si="1"/>
        <v>1210</v>
      </c>
      <c r="V50" s="19">
        <f t="shared" si="2"/>
        <v>110</v>
      </c>
      <c r="W50" s="22">
        <f t="shared" si="3"/>
        <v>0</v>
      </c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9.5" customHeight="1">
      <c r="A51" s="6">
        <v>50</v>
      </c>
      <c r="B51" s="23" t="s">
        <v>92</v>
      </c>
      <c r="C51" s="24">
        <v>22</v>
      </c>
      <c r="D51" s="24">
        <v>33</v>
      </c>
      <c r="E51" s="25">
        <v>33</v>
      </c>
      <c r="F51" s="24"/>
      <c r="G51" s="24"/>
      <c r="H51" s="24"/>
      <c r="I51" s="24"/>
      <c r="J51" s="24"/>
      <c r="K51" s="24">
        <v>15</v>
      </c>
      <c r="L51" s="254" t="s">
        <v>93</v>
      </c>
      <c r="M51" s="255"/>
      <c r="N51" s="24"/>
      <c r="O51" s="24">
        <v>2</v>
      </c>
      <c r="P51" s="24"/>
      <c r="Q51" s="24"/>
      <c r="R51" s="24"/>
      <c r="S51" s="27">
        <v>18</v>
      </c>
      <c r="T51" s="28">
        <f t="shared" si="0"/>
        <v>2970</v>
      </c>
      <c r="U51" s="24">
        <f t="shared" si="1"/>
        <v>2035</v>
      </c>
      <c r="V51" s="26">
        <f t="shared" si="2"/>
        <v>935</v>
      </c>
      <c r="W51" s="29">
        <f t="shared" si="3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9.5" customHeight="1">
      <c r="A52" s="6">
        <v>51</v>
      </c>
      <c r="B52" s="16" t="s">
        <v>94</v>
      </c>
      <c r="C52" s="17">
        <v>22</v>
      </c>
      <c r="D52" s="17">
        <v>33</v>
      </c>
      <c r="E52" s="18">
        <v>66</v>
      </c>
      <c r="F52" s="17"/>
      <c r="G52" s="17"/>
      <c r="H52" s="17">
        <v>4</v>
      </c>
      <c r="I52" s="17"/>
      <c r="J52" s="17"/>
      <c r="K52" s="17">
        <v>4</v>
      </c>
      <c r="L52" s="17" t="s">
        <v>95</v>
      </c>
      <c r="M52" s="17"/>
      <c r="N52" s="17"/>
      <c r="O52" s="17"/>
      <c r="P52" s="17"/>
      <c r="Q52" s="17"/>
      <c r="R52" s="17"/>
      <c r="S52" s="20">
        <v>18</v>
      </c>
      <c r="T52" s="21">
        <f t="shared" si="0"/>
        <v>2970</v>
      </c>
      <c r="U52" s="17">
        <f t="shared" si="1"/>
        <v>2530</v>
      </c>
      <c r="V52" s="19">
        <f t="shared" si="2"/>
        <v>440</v>
      </c>
      <c r="W52" s="22">
        <f t="shared" si="3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9.5" customHeight="1">
      <c r="A53" s="6">
        <v>52</v>
      </c>
      <c r="B53" s="7" t="s">
        <v>96</v>
      </c>
      <c r="C53" s="8">
        <v>22</v>
      </c>
      <c r="D53" s="8">
        <v>66</v>
      </c>
      <c r="E53" s="9">
        <v>33</v>
      </c>
      <c r="F53" s="10"/>
      <c r="G53" s="10">
        <v>4</v>
      </c>
      <c r="H53" s="10"/>
      <c r="I53" s="10"/>
      <c r="J53" s="10">
        <v>3</v>
      </c>
      <c r="K53" s="10">
        <v>2</v>
      </c>
      <c r="L53" s="10" t="s">
        <v>24</v>
      </c>
      <c r="M53" s="10"/>
      <c r="N53" s="10"/>
      <c r="O53" s="10">
        <v>2</v>
      </c>
      <c r="P53" s="10"/>
      <c r="Q53" s="10"/>
      <c r="R53" s="10"/>
      <c r="S53" s="11">
        <v>18</v>
      </c>
      <c r="T53" s="12">
        <f t="shared" si="0"/>
        <v>2970</v>
      </c>
      <c r="U53" s="13">
        <f t="shared" si="1"/>
        <v>2365</v>
      </c>
      <c r="V53" s="10">
        <f t="shared" si="2"/>
        <v>605</v>
      </c>
      <c r="W53" s="14">
        <f t="shared" si="3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9.5" customHeight="1">
      <c r="A54" s="6">
        <v>53</v>
      </c>
      <c r="B54" s="7" t="s">
        <v>97</v>
      </c>
      <c r="C54" s="8">
        <v>22</v>
      </c>
      <c r="D54" s="8"/>
      <c r="E54" s="9">
        <v>33</v>
      </c>
      <c r="F54" s="10"/>
      <c r="G54" s="10"/>
      <c r="H54" s="10">
        <v>3</v>
      </c>
      <c r="I54" s="10"/>
      <c r="J54" s="10"/>
      <c r="K54" s="10"/>
      <c r="L54" s="10"/>
      <c r="M54" s="10"/>
      <c r="N54" s="10"/>
      <c r="O54" s="10">
        <v>2</v>
      </c>
      <c r="P54" s="10"/>
      <c r="Q54" s="10"/>
      <c r="R54" s="10"/>
      <c r="S54" s="11">
        <v>12</v>
      </c>
      <c r="T54" s="12">
        <f t="shared" si="0"/>
        <v>1980</v>
      </c>
      <c r="U54" s="13">
        <f t="shared" si="1"/>
        <v>1705</v>
      </c>
      <c r="V54" s="10">
        <f t="shared" si="2"/>
        <v>275</v>
      </c>
      <c r="W54" s="14">
        <f t="shared" si="3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9.5" customHeight="1">
      <c r="A55" s="6">
        <v>54</v>
      </c>
      <c r="B55" s="16" t="s">
        <v>98</v>
      </c>
      <c r="C55" s="17">
        <v>22</v>
      </c>
      <c r="D55" s="17">
        <v>66</v>
      </c>
      <c r="E55" s="18">
        <v>33</v>
      </c>
      <c r="F55" s="17"/>
      <c r="G55" s="17">
        <v>4</v>
      </c>
      <c r="H55" s="17">
        <v>2</v>
      </c>
      <c r="I55" s="17"/>
      <c r="J55" s="17"/>
      <c r="K55" s="17">
        <v>5</v>
      </c>
      <c r="L55" s="17" t="s">
        <v>99</v>
      </c>
      <c r="M55" s="17"/>
      <c r="N55" s="17"/>
      <c r="O55" s="17"/>
      <c r="P55" s="17"/>
      <c r="Q55" s="17"/>
      <c r="R55" s="17"/>
      <c r="S55" s="20">
        <v>18</v>
      </c>
      <c r="T55" s="21">
        <f t="shared" si="0"/>
        <v>2970</v>
      </c>
      <c r="U55" s="17">
        <f t="shared" si="1"/>
        <v>2365</v>
      </c>
      <c r="V55" s="19">
        <f t="shared" si="2"/>
        <v>605</v>
      </c>
      <c r="W55" s="22">
        <f t="shared" si="3"/>
        <v>0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9.5" customHeight="1">
      <c r="A56" s="6">
        <v>55</v>
      </c>
      <c r="B56" s="16" t="s">
        <v>100</v>
      </c>
      <c r="C56" s="17">
        <v>22</v>
      </c>
      <c r="D56" s="17">
        <v>33</v>
      </c>
      <c r="E56" s="18">
        <v>66</v>
      </c>
      <c r="F56" s="17"/>
      <c r="G56" s="17">
        <v>8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0">
        <v>18</v>
      </c>
      <c r="T56" s="21">
        <f t="shared" si="0"/>
        <v>2970</v>
      </c>
      <c r="U56" s="17">
        <f t="shared" si="1"/>
        <v>2530</v>
      </c>
      <c r="V56" s="19">
        <f t="shared" si="2"/>
        <v>440</v>
      </c>
      <c r="W56" s="22">
        <f t="shared" si="3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9.5" customHeight="1">
      <c r="A57" s="6">
        <v>56</v>
      </c>
      <c r="B57" s="16" t="s">
        <v>101</v>
      </c>
      <c r="C57" s="17">
        <v>11</v>
      </c>
      <c r="D57" s="17">
        <v>33</v>
      </c>
      <c r="E57" s="18">
        <v>33</v>
      </c>
      <c r="F57" s="17"/>
      <c r="G57" s="17"/>
      <c r="H57" s="17"/>
      <c r="I57" s="17"/>
      <c r="J57" s="17"/>
      <c r="K57" s="17">
        <v>10</v>
      </c>
      <c r="L57" s="17" t="s">
        <v>102</v>
      </c>
      <c r="M57" s="17"/>
      <c r="N57" s="17"/>
      <c r="O57" s="17"/>
      <c r="P57" s="17"/>
      <c r="Q57" s="17"/>
      <c r="R57" s="17"/>
      <c r="S57" s="20">
        <v>12</v>
      </c>
      <c r="T57" s="21">
        <f t="shared" si="0"/>
        <v>1980</v>
      </c>
      <c r="U57" s="17">
        <f t="shared" si="1"/>
        <v>1430</v>
      </c>
      <c r="V57" s="19">
        <f t="shared" si="2"/>
        <v>550</v>
      </c>
      <c r="W57" s="22">
        <f t="shared" si="3"/>
        <v>0</v>
      </c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9.5" customHeight="1">
      <c r="A58" s="6">
        <v>57</v>
      </c>
      <c r="B58" s="16" t="s">
        <v>103</v>
      </c>
      <c r="C58" s="17">
        <v>22</v>
      </c>
      <c r="D58" s="17">
        <v>66</v>
      </c>
      <c r="E58" s="18">
        <v>33</v>
      </c>
      <c r="F58" s="17"/>
      <c r="G58" s="17">
        <v>11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20">
        <v>18</v>
      </c>
      <c r="T58" s="21">
        <f t="shared" si="0"/>
        <v>2970</v>
      </c>
      <c r="U58" s="17">
        <f t="shared" si="1"/>
        <v>2365</v>
      </c>
      <c r="V58" s="19">
        <f t="shared" si="2"/>
        <v>605</v>
      </c>
      <c r="W58" s="22">
        <f t="shared" si="3"/>
        <v>0</v>
      </c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9.5" customHeight="1">
      <c r="A59" s="6">
        <v>58</v>
      </c>
      <c r="B59" s="16" t="s">
        <v>104</v>
      </c>
      <c r="C59" s="17">
        <v>22</v>
      </c>
      <c r="D59" s="17">
        <v>33</v>
      </c>
      <c r="E59" s="18">
        <v>66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>
        <v>8</v>
      </c>
      <c r="S59" s="20">
        <v>18</v>
      </c>
      <c r="T59" s="21">
        <f t="shared" si="0"/>
        <v>2970</v>
      </c>
      <c r="U59" s="17">
        <f t="shared" si="1"/>
        <v>2530</v>
      </c>
      <c r="V59" s="19">
        <f t="shared" si="2"/>
        <v>440</v>
      </c>
      <c r="W59" s="22">
        <f t="shared" si="3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9.5" customHeight="1">
      <c r="A60" s="6">
        <v>59</v>
      </c>
      <c r="B60" s="16" t="s">
        <v>105</v>
      </c>
      <c r="C60" s="17">
        <v>22</v>
      </c>
      <c r="D60" s="17">
        <v>66</v>
      </c>
      <c r="E60" s="18">
        <v>33</v>
      </c>
      <c r="F60" s="17"/>
      <c r="G60" s="17"/>
      <c r="H60" s="17"/>
      <c r="I60" s="17"/>
      <c r="J60" s="17"/>
      <c r="K60" s="17">
        <v>11</v>
      </c>
      <c r="L60" s="17" t="s">
        <v>106</v>
      </c>
      <c r="M60" s="17"/>
      <c r="N60" s="17"/>
      <c r="O60" s="17"/>
      <c r="P60" s="17"/>
      <c r="Q60" s="17"/>
      <c r="R60" s="17"/>
      <c r="S60" s="20">
        <v>18</v>
      </c>
      <c r="T60" s="21">
        <f t="shared" si="0"/>
        <v>2970</v>
      </c>
      <c r="U60" s="17">
        <f t="shared" si="1"/>
        <v>2365</v>
      </c>
      <c r="V60" s="19">
        <f t="shared" si="2"/>
        <v>605</v>
      </c>
      <c r="W60" s="22">
        <f t="shared" si="3"/>
        <v>0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9.5" customHeight="1">
      <c r="A61" s="6">
        <v>60</v>
      </c>
      <c r="B61" s="7" t="s">
        <v>107</v>
      </c>
      <c r="C61" s="8">
        <v>22</v>
      </c>
      <c r="D61" s="8">
        <v>66</v>
      </c>
      <c r="E61" s="9">
        <v>33</v>
      </c>
      <c r="F61" s="10"/>
      <c r="G61" s="10">
        <v>5</v>
      </c>
      <c r="H61" s="10">
        <v>4</v>
      </c>
      <c r="I61" s="10"/>
      <c r="J61" s="10"/>
      <c r="K61" s="10"/>
      <c r="L61" s="10"/>
      <c r="M61" s="10"/>
      <c r="N61" s="10"/>
      <c r="O61" s="10">
        <v>2</v>
      </c>
      <c r="P61" s="10"/>
      <c r="Q61" s="10"/>
      <c r="R61" s="10"/>
      <c r="S61" s="11">
        <v>18</v>
      </c>
      <c r="T61" s="12">
        <f t="shared" si="0"/>
        <v>2970</v>
      </c>
      <c r="U61" s="13">
        <f t="shared" si="1"/>
        <v>2365</v>
      </c>
      <c r="V61" s="10">
        <f t="shared" si="2"/>
        <v>605</v>
      </c>
      <c r="W61" s="14">
        <f t="shared" si="3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9.5" customHeight="1">
      <c r="A62" s="6">
        <v>61</v>
      </c>
      <c r="B62" s="16" t="s">
        <v>108</v>
      </c>
      <c r="C62" s="17">
        <v>33</v>
      </c>
      <c r="D62" s="17">
        <v>33</v>
      </c>
      <c r="E62" s="18">
        <v>33</v>
      </c>
      <c r="F62" s="17"/>
      <c r="G62" s="17"/>
      <c r="H62" s="17">
        <v>4</v>
      </c>
      <c r="I62" s="17"/>
      <c r="J62" s="17">
        <v>3</v>
      </c>
      <c r="K62" s="17"/>
      <c r="L62" s="17"/>
      <c r="M62" s="17"/>
      <c r="N62" s="17"/>
      <c r="O62" s="17">
        <v>2</v>
      </c>
      <c r="P62" s="17"/>
      <c r="Q62" s="17"/>
      <c r="R62" s="17"/>
      <c r="S62" s="20">
        <v>19</v>
      </c>
      <c r="T62" s="21">
        <f t="shared" si="0"/>
        <v>3135</v>
      </c>
      <c r="U62" s="17">
        <f t="shared" si="1"/>
        <v>2640</v>
      </c>
      <c r="V62" s="19">
        <f t="shared" si="2"/>
        <v>495</v>
      </c>
      <c r="W62" s="22">
        <f t="shared" si="3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9.5" customHeight="1">
      <c r="A63" s="6">
        <v>62</v>
      </c>
      <c r="B63" s="7" t="s">
        <v>109</v>
      </c>
      <c r="C63" s="8">
        <v>22</v>
      </c>
      <c r="D63" s="8">
        <v>33</v>
      </c>
      <c r="E63" s="9">
        <v>66</v>
      </c>
      <c r="F63" s="10"/>
      <c r="G63" s="10">
        <v>4</v>
      </c>
      <c r="H63" s="10"/>
      <c r="I63" s="10"/>
      <c r="J63" s="10"/>
      <c r="K63" s="10">
        <v>4</v>
      </c>
      <c r="L63" s="10" t="s">
        <v>110</v>
      </c>
      <c r="M63" s="10"/>
      <c r="N63" s="10"/>
      <c r="O63" s="10"/>
      <c r="P63" s="10"/>
      <c r="Q63" s="10"/>
      <c r="R63" s="10"/>
      <c r="S63" s="11">
        <v>18</v>
      </c>
      <c r="T63" s="12">
        <f t="shared" si="0"/>
        <v>2970</v>
      </c>
      <c r="U63" s="13">
        <f t="shared" si="1"/>
        <v>2530</v>
      </c>
      <c r="V63" s="10">
        <f t="shared" si="2"/>
        <v>440</v>
      </c>
      <c r="W63" s="14">
        <f t="shared" si="3"/>
        <v>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9.5" customHeight="1">
      <c r="A64" s="6">
        <v>63</v>
      </c>
      <c r="B64" s="16" t="s">
        <v>111</v>
      </c>
      <c r="C64" s="17">
        <v>22</v>
      </c>
      <c r="D64" s="17">
        <v>66</v>
      </c>
      <c r="E64" s="18">
        <v>33</v>
      </c>
      <c r="F64" s="19"/>
      <c r="G64" s="19"/>
      <c r="H64" s="19">
        <v>8</v>
      </c>
      <c r="I64" s="19"/>
      <c r="J64" s="19">
        <v>3</v>
      </c>
      <c r="K64" s="19"/>
      <c r="L64" s="19"/>
      <c r="M64" s="19"/>
      <c r="N64" s="19"/>
      <c r="O64" s="19"/>
      <c r="P64" s="19"/>
      <c r="Q64" s="19"/>
      <c r="R64" s="19"/>
      <c r="S64" s="20">
        <v>18</v>
      </c>
      <c r="T64" s="21">
        <f t="shared" si="0"/>
        <v>2970</v>
      </c>
      <c r="U64" s="17">
        <f t="shared" si="1"/>
        <v>2365</v>
      </c>
      <c r="V64" s="19">
        <f t="shared" si="2"/>
        <v>605</v>
      </c>
      <c r="W64" s="22">
        <f t="shared" si="3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9.5" customHeight="1">
      <c r="A65" s="6">
        <v>64</v>
      </c>
      <c r="B65" s="16" t="s">
        <v>112</v>
      </c>
      <c r="C65" s="17">
        <v>22</v>
      </c>
      <c r="D65" s="17">
        <v>33</v>
      </c>
      <c r="E65" s="18">
        <v>66</v>
      </c>
      <c r="F65" s="19"/>
      <c r="G65" s="19"/>
      <c r="H65" s="19"/>
      <c r="I65" s="19"/>
      <c r="J65" s="19"/>
      <c r="K65" s="19">
        <v>8</v>
      </c>
      <c r="L65" s="19" t="s">
        <v>31</v>
      </c>
      <c r="M65" s="19"/>
      <c r="N65" s="19"/>
      <c r="O65" s="19"/>
      <c r="P65" s="19"/>
      <c r="Q65" s="19"/>
      <c r="R65" s="19"/>
      <c r="S65" s="20">
        <v>18</v>
      </c>
      <c r="T65" s="21">
        <f t="shared" si="0"/>
        <v>2970</v>
      </c>
      <c r="U65" s="17">
        <f t="shared" si="1"/>
        <v>2530</v>
      </c>
      <c r="V65" s="19">
        <f t="shared" si="2"/>
        <v>440</v>
      </c>
      <c r="W65" s="22">
        <f t="shared" si="3"/>
        <v>0</v>
      </c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9.5" customHeight="1">
      <c r="A66" s="6">
        <v>65</v>
      </c>
      <c r="B66" s="7" t="s">
        <v>113</v>
      </c>
      <c r="C66" s="8">
        <v>11</v>
      </c>
      <c r="D66" s="8"/>
      <c r="E66" s="9">
        <v>33</v>
      </c>
      <c r="F66" s="10"/>
      <c r="G66" s="10"/>
      <c r="H66" s="10"/>
      <c r="I66" s="10"/>
      <c r="J66" s="10">
        <v>2</v>
      </c>
      <c r="K66" s="10"/>
      <c r="L66" s="10"/>
      <c r="M66" s="10"/>
      <c r="N66" s="10"/>
      <c r="O66" s="10"/>
      <c r="P66" s="10">
        <v>2</v>
      </c>
      <c r="Q66" s="10"/>
      <c r="R66" s="10"/>
      <c r="S66" s="11">
        <v>8</v>
      </c>
      <c r="T66" s="12">
        <f t="shared" si="0"/>
        <v>1320</v>
      </c>
      <c r="U66" s="13">
        <f t="shared" si="1"/>
        <v>1100</v>
      </c>
      <c r="V66" s="10">
        <f t="shared" si="2"/>
        <v>220</v>
      </c>
      <c r="W66" s="14">
        <f t="shared" si="3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9.5" customHeight="1">
      <c r="A67" s="6">
        <v>66</v>
      </c>
      <c r="B67" s="16" t="s">
        <v>114</v>
      </c>
      <c r="C67" s="17">
        <v>11</v>
      </c>
      <c r="D67" s="17">
        <v>33</v>
      </c>
      <c r="E67" s="18">
        <v>33</v>
      </c>
      <c r="F67" s="19"/>
      <c r="G67" s="19"/>
      <c r="H67" s="19"/>
      <c r="I67" s="19"/>
      <c r="J67" s="19"/>
      <c r="K67" s="19">
        <v>10</v>
      </c>
      <c r="L67" s="19" t="s">
        <v>115</v>
      </c>
      <c r="M67" s="19"/>
      <c r="N67" s="19"/>
      <c r="O67" s="19"/>
      <c r="P67" s="19"/>
      <c r="Q67" s="19"/>
      <c r="R67" s="19"/>
      <c r="S67" s="20">
        <v>12</v>
      </c>
      <c r="T67" s="21">
        <f t="shared" si="0"/>
        <v>1980</v>
      </c>
      <c r="U67" s="17">
        <f t="shared" si="1"/>
        <v>1430</v>
      </c>
      <c r="V67" s="19">
        <f t="shared" si="2"/>
        <v>550</v>
      </c>
      <c r="W67" s="22">
        <f t="shared" si="3"/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9.5" customHeight="1">
      <c r="A68" s="6">
        <v>67</v>
      </c>
      <c r="B68" s="7" t="s">
        <v>116</v>
      </c>
      <c r="C68" s="8">
        <v>33</v>
      </c>
      <c r="D68" s="8">
        <v>33</v>
      </c>
      <c r="E68" s="9">
        <v>66</v>
      </c>
      <c r="F68" s="10"/>
      <c r="G68" s="10">
        <v>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>
        <v>4</v>
      </c>
      <c r="S68" s="11">
        <v>22</v>
      </c>
      <c r="T68" s="12">
        <f t="shared" si="0"/>
        <v>3630</v>
      </c>
      <c r="U68" s="13">
        <f t="shared" si="1"/>
        <v>3135</v>
      </c>
      <c r="V68" s="10">
        <f t="shared" si="2"/>
        <v>495</v>
      </c>
      <c r="W68" s="14">
        <f t="shared" si="3"/>
        <v>0</v>
      </c>
      <c r="X68" s="5"/>
      <c r="Y68" s="5"/>
      <c r="Z68" s="5"/>
      <c r="AA68" s="34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9.5" customHeight="1">
      <c r="A69" s="6">
        <v>68</v>
      </c>
      <c r="B69" s="35" t="s">
        <v>117</v>
      </c>
      <c r="C69" s="36"/>
      <c r="D69" s="36">
        <v>33</v>
      </c>
      <c r="E69" s="37">
        <v>66</v>
      </c>
      <c r="F69" s="19"/>
      <c r="G69" s="19"/>
      <c r="H69" s="19"/>
      <c r="I69" s="19"/>
      <c r="J69" s="19"/>
      <c r="K69" s="19"/>
      <c r="L69" s="19"/>
      <c r="M69" s="19"/>
      <c r="N69" s="19"/>
      <c r="O69" s="38">
        <v>2</v>
      </c>
      <c r="P69" s="19"/>
      <c r="Q69" s="19"/>
      <c r="R69" s="19"/>
      <c r="S69" s="39">
        <v>10</v>
      </c>
      <c r="T69" s="21">
        <f t="shared" si="0"/>
        <v>1650</v>
      </c>
      <c r="U69" s="17">
        <f t="shared" si="1"/>
        <v>1320</v>
      </c>
      <c r="V69" s="19">
        <f t="shared" si="2"/>
        <v>110</v>
      </c>
      <c r="W69" s="22">
        <f t="shared" si="3"/>
        <v>4</v>
      </c>
      <c r="X69" s="5"/>
      <c r="Y69" s="40"/>
      <c r="AA69" s="41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9.5" customHeight="1">
      <c r="A70" s="6">
        <v>69</v>
      </c>
      <c r="B70" s="16" t="s">
        <v>118</v>
      </c>
      <c r="C70" s="17">
        <v>22</v>
      </c>
      <c r="D70" s="17">
        <v>33</v>
      </c>
      <c r="E70" s="18">
        <v>66</v>
      </c>
      <c r="F70" s="17"/>
      <c r="G70" s="17"/>
      <c r="H70" s="17"/>
      <c r="I70" s="17"/>
      <c r="J70" s="17"/>
      <c r="K70" s="17">
        <v>8</v>
      </c>
      <c r="L70" s="256" t="s">
        <v>119</v>
      </c>
      <c r="M70" s="255"/>
      <c r="N70" s="17"/>
      <c r="O70" s="17"/>
      <c r="P70" s="17"/>
      <c r="Q70" s="17"/>
      <c r="R70" s="17"/>
      <c r="S70" s="20">
        <v>18</v>
      </c>
      <c r="T70" s="21">
        <f t="shared" si="0"/>
        <v>2970</v>
      </c>
      <c r="U70" s="17">
        <f t="shared" si="1"/>
        <v>2530</v>
      </c>
      <c r="V70" s="19">
        <f t="shared" si="2"/>
        <v>440</v>
      </c>
      <c r="W70" s="22">
        <f t="shared" si="3"/>
        <v>0</v>
      </c>
      <c r="X70" s="5"/>
      <c r="Y70" s="5"/>
      <c r="Z70" s="5"/>
      <c r="AA70" s="42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9.5" customHeight="1">
      <c r="A71" s="6">
        <v>70</v>
      </c>
      <c r="B71" s="7" t="s">
        <v>120</v>
      </c>
      <c r="C71" s="8">
        <v>33</v>
      </c>
      <c r="D71" s="8">
        <v>33</v>
      </c>
      <c r="E71" s="9">
        <v>66</v>
      </c>
      <c r="F71" s="10"/>
      <c r="G71" s="10"/>
      <c r="H71" s="10"/>
      <c r="I71" s="10"/>
      <c r="J71" s="10"/>
      <c r="K71" s="10">
        <v>1</v>
      </c>
      <c r="L71" s="10" t="s">
        <v>121</v>
      </c>
      <c r="M71" s="10"/>
      <c r="N71" s="10"/>
      <c r="O71" s="10">
        <v>2</v>
      </c>
      <c r="P71" s="10"/>
      <c r="Q71" s="10"/>
      <c r="R71" s="10"/>
      <c r="S71" s="11">
        <v>20</v>
      </c>
      <c r="T71" s="12">
        <f t="shared" si="0"/>
        <v>3300</v>
      </c>
      <c r="U71" s="13">
        <f t="shared" si="1"/>
        <v>3135</v>
      </c>
      <c r="V71" s="10">
        <f t="shared" si="2"/>
        <v>165</v>
      </c>
      <c r="W71" s="14">
        <f t="shared" si="3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20.25" customHeight="1">
      <c r="A72" s="6">
        <v>71</v>
      </c>
      <c r="B72" s="23" t="s">
        <v>122</v>
      </c>
      <c r="C72" s="24">
        <v>33</v>
      </c>
      <c r="D72" s="24">
        <v>33</v>
      </c>
      <c r="E72" s="25"/>
      <c r="F72" s="24"/>
      <c r="G72" s="24"/>
      <c r="H72" s="24">
        <v>2</v>
      </c>
      <c r="I72" s="24"/>
      <c r="J72" s="24"/>
      <c r="K72" s="24">
        <v>2</v>
      </c>
      <c r="L72" s="24" t="s">
        <v>123</v>
      </c>
      <c r="M72" s="24"/>
      <c r="N72" s="24"/>
      <c r="O72" s="24">
        <v>2</v>
      </c>
      <c r="P72" s="24">
        <v>4</v>
      </c>
      <c r="Q72" s="24">
        <v>2</v>
      </c>
      <c r="R72" s="24"/>
      <c r="S72" s="27">
        <v>17</v>
      </c>
      <c r="T72" s="28">
        <f t="shared" si="0"/>
        <v>2805</v>
      </c>
      <c r="U72" s="24">
        <f t="shared" si="1"/>
        <v>2145</v>
      </c>
      <c r="V72" s="26">
        <f t="shared" si="2"/>
        <v>660</v>
      </c>
      <c r="W72" s="29">
        <f t="shared" si="3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20.25" customHeight="1">
      <c r="A73" s="6">
        <v>72</v>
      </c>
      <c r="B73" s="7" t="s">
        <v>124</v>
      </c>
      <c r="C73" s="8">
        <v>33</v>
      </c>
      <c r="D73" s="8"/>
      <c r="E73" s="9"/>
      <c r="F73" s="10"/>
      <c r="G73" s="10"/>
      <c r="H73" s="10"/>
      <c r="I73" s="10"/>
      <c r="J73" s="10"/>
      <c r="K73" s="10">
        <v>21</v>
      </c>
      <c r="L73" s="10" t="s">
        <v>125</v>
      </c>
      <c r="M73" s="10"/>
      <c r="N73" s="10"/>
      <c r="O73" s="10"/>
      <c r="P73" s="10"/>
      <c r="Q73" s="10"/>
      <c r="R73" s="10"/>
      <c r="S73" s="11">
        <v>18</v>
      </c>
      <c r="T73" s="12">
        <f t="shared" si="0"/>
        <v>2970</v>
      </c>
      <c r="U73" s="13">
        <f t="shared" si="1"/>
        <v>1815</v>
      </c>
      <c r="V73" s="10">
        <f t="shared" si="2"/>
        <v>1155</v>
      </c>
      <c r="W73" s="14">
        <f t="shared" si="3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9.5" customHeight="1">
      <c r="A74" s="6">
        <v>73</v>
      </c>
      <c r="B74" s="43" t="s">
        <v>126</v>
      </c>
      <c r="C74" s="8">
        <v>44</v>
      </c>
      <c r="D74" s="8">
        <v>33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>
        <v>2</v>
      </c>
      <c r="P74" s="10"/>
      <c r="Q74" s="10">
        <v>2</v>
      </c>
      <c r="R74" s="10"/>
      <c r="S74" s="11">
        <v>18</v>
      </c>
      <c r="T74" s="12">
        <f t="shared" si="0"/>
        <v>2970</v>
      </c>
      <c r="U74" s="13">
        <f t="shared" si="1"/>
        <v>2750</v>
      </c>
      <c r="V74" s="10">
        <f t="shared" si="2"/>
        <v>220</v>
      </c>
      <c r="W74" s="14">
        <f t="shared" si="3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9.5" customHeight="1">
      <c r="A75" s="6">
        <v>74</v>
      </c>
      <c r="B75" s="7" t="s">
        <v>127</v>
      </c>
      <c r="C75" s="8">
        <v>33</v>
      </c>
      <c r="D75" s="8"/>
      <c r="E75" s="9">
        <v>33</v>
      </c>
      <c r="F75" s="10"/>
      <c r="G75" s="10"/>
      <c r="H75" s="10"/>
      <c r="I75" s="10"/>
      <c r="J75" s="10"/>
      <c r="K75" s="10"/>
      <c r="L75" s="10"/>
      <c r="M75" s="10">
        <v>18</v>
      </c>
      <c r="N75" s="10"/>
      <c r="O75" s="10"/>
      <c r="P75" s="10"/>
      <c r="Q75" s="10"/>
      <c r="R75" s="10"/>
      <c r="S75" s="11">
        <v>20</v>
      </c>
      <c r="T75" s="12">
        <f t="shared" si="0"/>
        <v>3300</v>
      </c>
      <c r="U75" s="13">
        <f t="shared" si="1"/>
        <v>2310</v>
      </c>
      <c r="V75" s="10">
        <f t="shared" si="2"/>
        <v>990</v>
      </c>
      <c r="W75" s="14">
        <f t="shared" si="3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9.5" customHeight="1">
      <c r="A76" s="6">
        <v>75</v>
      </c>
      <c r="B76" s="16" t="s">
        <v>128</v>
      </c>
      <c r="C76" s="17">
        <v>22</v>
      </c>
      <c r="D76" s="17">
        <v>66</v>
      </c>
      <c r="E76" s="18">
        <v>33</v>
      </c>
      <c r="F76" s="19"/>
      <c r="G76" s="30"/>
      <c r="H76" s="30"/>
      <c r="I76" s="30"/>
      <c r="J76" s="30"/>
      <c r="K76" s="30">
        <v>14</v>
      </c>
      <c r="L76" s="30" t="s">
        <v>129</v>
      </c>
      <c r="M76" s="30"/>
      <c r="N76" s="30"/>
      <c r="O76" s="19"/>
      <c r="P76" s="19"/>
      <c r="Q76" s="19"/>
      <c r="R76" s="19"/>
      <c r="S76" s="20">
        <v>19</v>
      </c>
      <c r="T76" s="21">
        <f t="shared" si="0"/>
        <v>3135</v>
      </c>
      <c r="U76" s="17">
        <f t="shared" si="1"/>
        <v>2365</v>
      </c>
      <c r="V76" s="19">
        <f t="shared" si="2"/>
        <v>770</v>
      </c>
      <c r="W76" s="22">
        <f t="shared" si="3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20.25" customHeight="1">
      <c r="A77" s="6">
        <v>76</v>
      </c>
      <c r="B77" s="16" t="s">
        <v>130</v>
      </c>
      <c r="C77" s="17">
        <v>22</v>
      </c>
      <c r="D77" s="17"/>
      <c r="E77" s="18"/>
      <c r="F77" s="19"/>
      <c r="G77" s="30">
        <v>5</v>
      </c>
      <c r="H77" s="30"/>
      <c r="I77" s="30"/>
      <c r="J77" s="30"/>
      <c r="K77" s="30"/>
      <c r="L77" s="30"/>
      <c r="M77" s="30"/>
      <c r="N77" s="30"/>
      <c r="O77" s="19"/>
      <c r="P77" s="19"/>
      <c r="Q77" s="19"/>
      <c r="R77" s="19"/>
      <c r="S77" s="20">
        <v>9</v>
      </c>
      <c r="T77" s="21">
        <f t="shared" si="0"/>
        <v>1485</v>
      </c>
      <c r="U77" s="17">
        <f t="shared" si="1"/>
        <v>1210</v>
      </c>
      <c r="V77" s="19">
        <f t="shared" si="2"/>
        <v>275</v>
      </c>
      <c r="W77" s="22">
        <f t="shared" si="3"/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20.25" customHeight="1">
      <c r="A78" s="6">
        <v>77</v>
      </c>
      <c r="B78" s="7" t="s">
        <v>131</v>
      </c>
      <c r="C78" s="8">
        <v>22</v>
      </c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2</v>
      </c>
      <c r="R78" s="10"/>
      <c r="S78" s="11">
        <v>8</v>
      </c>
      <c r="T78" s="12">
        <f t="shared" si="0"/>
        <v>1320</v>
      </c>
      <c r="U78" s="13">
        <f t="shared" si="1"/>
        <v>1210</v>
      </c>
      <c r="V78" s="10">
        <f t="shared" si="2"/>
        <v>110</v>
      </c>
      <c r="W78" s="14">
        <f t="shared" si="3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20.25" customHeight="1">
      <c r="A79" s="6">
        <v>78</v>
      </c>
      <c r="B79" s="7" t="s">
        <v>132</v>
      </c>
      <c r="C79" s="8">
        <v>33</v>
      </c>
      <c r="D79" s="8">
        <v>33</v>
      </c>
      <c r="E79" s="9">
        <v>66</v>
      </c>
      <c r="F79" s="10"/>
      <c r="G79" s="10"/>
      <c r="H79" s="10">
        <v>5</v>
      </c>
      <c r="I79" s="10"/>
      <c r="J79" s="10"/>
      <c r="K79" s="10"/>
      <c r="L79" s="10"/>
      <c r="M79" s="10"/>
      <c r="N79" s="10"/>
      <c r="O79" s="10"/>
      <c r="P79" s="10">
        <v>4</v>
      </c>
      <c r="Q79" s="10"/>
      <c r="R79" s="10"/>
      <c r="S79" s="11">
        <v>22</v>
      </c>
      <c r="T79" s="12">
        <f t="shared" si="0"/>
        <v>3630</v>
      </c>
      <c r="U79" s="13">
        <f t="shared" si="1"/>
        <v>3135</v>
      </c>
      <c r="V79" s="10">
        <f t="shared" si="2"/>
        <v>495</v>
      </c>
      <c r="W79" s="14">
        <f t="shared" si="3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9.5" customHeight="1">
      <c r="A80" s="6">
        <v>79</v>
      </c>
      <c r="B80" s="16" t="s">
        <v>133</v>
      </c>
      <c r="C80" s="17">
        <v>33</v>
      </c>
      <c r="D80" s="17">
        <v>66</v>
      </c>
      <c r="E80" s="18">
        <v>33</v>
      </c>
      <c r="F80" s="19"/>
      <c r="G80" s="30"/>
      <c r="H80" s="30">
        <v>8</v>
      </c>
      <c r="I80" s="30"/>
      <c r="J80" s="30">
        <v>2</v>
      </c>
      <c r="K80" s="30"/>
      <c r="L80" s="30"/>
      <c r="M80" s="30"/>
      <c r="N80" s="30"/>
      <c r="O80" s="19">
        <v>2</v>
      </c>
      <c r="P80" s="19"/>
      <c r="Q80" s="19"/>
      <c r="R80" s="19"/>
      <c r="S80" s="20">
        <v>22</v>
      </c>
      <c r="T80" s="21">
        <f t="shared" si="0"/>
        <v>3630</v>
      </c>
      <c r="U80" s="17">
        <f t="shared" si="1"/>
        <v>2970</v>
      </c>
      <c r="V80" s="19">
        <f t="shared" si="2"/>
        <v>660</v>
      </c>
      <c r="W80" s="22">
        <f t="shared" si="3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9.5" customHeight="1">
      <c r="A81" s="6">
        <v>80</v>
      </c>
      <c r="B81" s="7" t="s">
        <v>134</v>
      </c>
      <c r="C81" s="8">
        <v>44</v>
      </c>
      <c r="D81" s="8"/>
      <c r="E81" s="9">
        <v>33</v>
      </c>
      <c r="F81" s="10"/>
      <c r="G81" s="10"/>
      <c r="H81" s="10"/>
      <c r="I81" s="10"/>
      <c r="J81" s="10"/>
      <c r="K81" s="10">
        <v>9</v>
      </c>
      <c r="L81" s="10" t="s">
        <v>115</v>
      </c>
      <c r="M81" s="10"/>
      <c r="N81" s="10"/>
      <c r="O81" s="10">
        <v>1</v>
      </c>
      <c r="P81" s="10"/>
      <c r="Q81" s="10"/>
      <c r="R81" s="10"/>
      <c r="S81" s="11">
        <v>21</v>
      </c>
      <c r="T81" s="12">
        <f t="shared" si="0"/>
        <v>3465</v>
      </c>
      <c r="U81" s="13">
        <f t="shared" si="1"/>
        <v>2915</v>
      </c>
      <c r="V81" s="10">
        <f t="shared" si="2"/>
        <v>550</v>
      </c>
      <c r="W81" s="14">
        <f t="shared" si="3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9.5" customHeight="1">
      <c r="A82" s="6">
        <v>81</v>
      </c>
      <c r="B82" s="7" t="s">
        <v>135</v>
      </c>
      <c r="C82" s="8">
        <v>22</v>
      </c>
      <c r="D82" s="8">
        <v>33</v>
      </c>
      <c r="E82" s="9">
        <v>66</v>
      </c>
      <c r="F82" s="10"/>
      <c r="G82" s="10">
        <v>4</v>
      </c>
      <c r="H82" s="10"/>
      <c r="I82" s="10"/>
      <c r="J82" s="10"/>
      <c r="K82" s="10">
        <v>2</v>
      </c>
      <c r="L82" s="10" t="s">
        <v>136</v>
      </c>
      <c r="M82" s="10"/>
      <c r="N82" s="10"/>
      <c r="O82" s="10">
        <v>2</v>
      </c>
      <c r="P82" s="10"/>
      <c r="Q82" s="10"/>
      <c r="R82" s="10"/>
      <c r="S82" s="11">
        <v>18</v>
      </c>
      <c r="T82" s="12">
        <f t="shared" si="0"/>
        <v>2970</v>
      </c>
      <c r="U82" s="13">
        <f t="shared" si="1"/>
        <v>2530</v>
      </c>
      <c r="V82" s="10">
        <f t="shared" si="2"/>
        <v>440</v>
      </c>
      <c r="W82" s="14">
        <f t="shared" si="3"/>
        <v>0</v>
      </c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9.5" customHeight="1">
      <c r="A83" s="6">
        <v>82</v>
      </c>
      <c r="B83" s="16" t="s">
        <v>137</v>
      </c>
      <c r="C83" s="17">
        <v>22</v>
      </c>
      <c r="D83" s="17">
        <v>66</v>
      </c>
      <c r="E83" s="18">
        <v>33</v>
      </c>
      <c r="F83" s="19"/>
      <c r="G83" s="30"/>
      <c r="H83" s="30"/>
      <c r="I83" s="30"/>
      <c r="J83" s="30"/>
      <c r="K83" s="30"/>
      <c r="L83" s="30"/>
      <c r="M83" s="30"/>
      <c r="N83" s="30"/>
      <c r="O83" s="19"/>
      <c r="P83" s="19"/>
      <c r="Q83" s="19"/>
      <c r="R83" s="19">
        <v>14</v>
      </c>
      <c r="S83" s="20">
        <v>19</v>
      </c>
      <c r="T83" s="21">
        <f t="shared" si="0"/>
        <v>3135</v>
      </c>
      <c r="U83" s="17">
        <f t="shared" si="1"/>
        <v>2365</v>
      </c>
      <c r="V83" s="19">
        <f t="shared" si="2"/>
        <v>770</v>
      </c>
      <c r="W83" s="22">
        <f t="shared" si="3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9.5" customHeight="1">
      <c r="A84" s="6">
        <v>83</v>
      </c>
      <c r="B84" s="23" t="s">
        <v>138</v>
      </c>
      <c r="C84" s="24">
        <v>22</v>
      </c>
      <c r="D84" s="24">
        <v>33</v>
      </c>
      <c r="E84" s="25">
        <v>66</v>
      </c>
      <c r="F84" s="24"/>
      <c r="G84" s="24">
        <v>4</v>
      </c>
      <c r="H84" s="24"/>
      <c r="I84" s="24"/>
      <c r="J84" s="24">
        <v>5</v>
      </c>
      <c r="K84" s="24"/>
      <c r="L84" s="24"/>
      <c r="M84" s="24"/>
      <c r="N84" s="24"/>
      <c r="O84" s="24">
        <v>2</v>
      </c>
      <c r="P84" s="24"/>
      <c r="Q84" s="24"/>
      <c r="R84" s="24"/>
      <c r="S84" s="27">
        <v>19</v>
      </c>
      <c r="T84" s="28">
        <f t="shared" si="0"/>
        <v>3135</v>
      </c>
      <c r="U84" s="24">
        <f t="shared" si="1"/>
        <v>2530</v>
      </c>
      <c r="V84" s="26">
        <f t="shared" si="2"/>
        <v>605</v>
      </c>
      <c r="W84" s="29">
        <f t="shared" si="3"/>
        <v>0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9.5" customHeight="1">
      <c r="A85" s="6">
        <v>84</v>
      </c>
      <c r="B85" s="7" t="s">
        <v>139</v>
      </c>
      <c r="C85" s="8">
        <v>22</v>
      </c>
      <c r="D85" s="8">
        <v>66</v>
      </c>
      <c r="E85" s="9">
        <v>33</v>
      </c>
      <c r="F85" s="10"/>
      <c r="G85" s="10"/>
      <c r="H85" s="10">
        <v>1</v>
      </c>
      <c r="I85" s="10"/>
      <c r="J85" s="10">
        <v>3</v>
      </c>
      <c r="K85" s="10">
        <v>7</v>
      </c>
      <c r="L85" s="10" t="s">
        <v>140</v>
      </c>
      <c r="M85" s="10"/>
      <c r="N85" s="10"/>
      <c r="O85" s="10"/>
      <c r="P85" s="10"/>
      <c r="Q85" s="10"/>
      <c r="R85" s="10"/>
      <c r="S85" s="11">
        <v>18</v>
      </c>
      <c r="T85" s="12">
        <f t="shared" si="0"/>
        <v>2970</v>
      </c>
      <c r="U85" s="13">
        <f t="shared" si="1"/>
        <v>2365</v>
      </c>
      <c r="V85" s="10">
        <f t="shared" si="2"/>
        <v>605</v>
      </c>
      <c r="W85" s="14">
        <f t="shared" si="3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9.5" customHeight="1">
      <c r="A86" s="6">
        <v>85</v>
      </c>
      <c r="B86" s="16" t="s">
        <v>141</v>
      </c>
      <c r="C86" s="17">
        <v>22</v>
      </c>
      <c r="D86" s="17">
        <v>66</v>
      </c>
      <c r="E86" s="18">
        <v>33</v>
      </c>
      <c r="F86" s="19"/>
      <c r="G86" s="19"/>
      <c r="H86" s="19"/>
      <c r="I86" s="19"/>
      <c r="J86" s="19">
        <v>3</v>
      </c>
      <c r="K86" s="19"/>
      <c r="L86" s="19"/>
      <c r="M86" s="19"/>
      <c r="N86" s="19"/>
      <c r="O86" s="19">
        <v>2</v>
      </c>
      <c r="P86" s="19"/>
      <c r="Q86" s="19"/>
      <c r="R86" s="19">
        <v>6</v>
      </c>
      <c r="S86" s="20">
        <v>18</v>
      </c>
      <c r="T86" s="21">
        <f t="shared" si="0"/>
        <v>2970</v>
      </c>
      <c r="U86" s="17">
        <f t="shared" si="1"/>
        <v>2365</v>
      </c>
      <c r="V86" s="19">
        <f t="shared" si="2"/>
        <v>605</v>
      </c>
      <c r="W86" s="22">
        <f t="shared" si="3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9.5" customHeight="1">
      <c r="A87" s="6">
        <v>86</v>
      </c>
      <c r="B87" s="16" t="s">
        <v>142</v>
      </c>
      <c r="C87" s="17">
        <v>22</v>
      </c>
      <c r="D87" s="17">
        <v>33</v>
      </c>
      <c r="E87" s="18">
        <v>66</v>
      </c>
      <c r="F87" s="19"/>
      <c r="G87" s="19">
        <v>6</v>
      </c>
      <c r="H87" s="19">
        <v>2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>
        <v>18</v>
      </c>
      <c r="T87" s="21">
        <f t="shared" si="0"/>
        <v>2970</v>
      </c>
      <c r="U87" s="17">
        <f t="shared" si="1"/>
        <v>2530</v>
      </c>
      <c r="V87" s="19">
        <f t="shared" si="2"/>
        <v>440</v>
      </c>
      <c r="W87" s="22">
        <f t="shared" si="3"/>
        <v>0</v>
      </c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9.5" customHeight="1">
      <c r="A88" s="6">
        <v>87</v>
      </c>
      <c r="B88" s="16" t="s">
        <v>143</v>
      </c>
      <c r="C88" s="17">
        <v>22</v>
      </c>
      <c r="D88" s="17">
        <v>66</v>
      </c>
      <c r="E88" s="18">
        <v>33</v>
      </c>
      <c r="F88" s="19"/>
      <c r="G88" s="19">
        <v>5</v>
      </c>
      <c r="H88" s="19"/>
      <c r="I88" s="19"/>
      <c r="J88" s="19"/>
      <c r="K88" s="19">
        <v>4</v>
      </c>
      <c r="L88" s="19" t="s">
        <v>144</v>
      </c>
      <c r="M88" s="19"/>
      <c r="N88" s="19"/>
      <c r="O88" s="19"/>
      <c r="P88" s="19"/>
      <c r="Q88" s="19"/>
      <c r="R88" s="19">
        <v>2</v>
      </c>
      <c r="S88" s="20">
        <v>18</v>
      </c>
      <c r="T88" s="21">
        <f t="shared" si="0"/>
        <v>2970</v>
      </c>
      <c r="U88" s="17">
        <f t="shared" si="1"/>
        <v>2365</v>
      </c>
      <c r="V88" s="19">
        <f t="shared" si="2"/>
        <v>605</v>
      </c>
      <c r="W88" s="22">
        <f t="shared" si="3"/>
        <v>0</v>
      </c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9.5" customHeight="1">
      <c r="A89" s="6">
        <v>88</v>
      </c>
      <c r="B89" s="16" t="s">
        <v>145</v>
      </c>
      <c r="C89" s="17">
        <v>11</v>
      </c>
      <c r="D89" s="17">
        <v>66</v>
      </c>
      <c r="E89" s="18">
        <v>33</v>
      </c>
      <c r="F89" s="19"/>
      <c r="G89" s="19">
        <v>5</v>
      </c>
      <c r="H89" s="19"/>
      <c r="I89" s="19"/>
      <c r="J89" s="19"/>
      <c r="K89" s="19"/>
      <c r="L89" s="19"/>
      <c r="M89" s="19"/>
      <c r="N89" s="19"/>
      <c r="O89" s="19">
        <v>2</v>
      </c>
      <c r="P89" s="19"/>
      <c r="Q89" s="19"/>
      <c r="R89" s="19"/>
      <c r="S89" s="20">
        <v>13</v>
      </c>
      <c r="T89" s="21">
        <f t="shared" si="0"/>
        <v>2145</v>
      </c>
      <c r="U89" s="17">
        <f t="shared" si="1"/>
        <v>1760</v>
      </c>
      <c r="V89" s="19">
        <f t="shared" si="2"/>
        <v>385</v>
      </c>
      <c r="W89" s="22">
        <f t="shared" si="3"/>
        <v>0</v>
      </c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9.5" customHeight="1">
      <c r="A90" s="6">
        <v>89</v>
      </c>
      <c r="B90" s="7" t="s">
        <v>146</v>
      </c>
      <c r="C90" s="8">
        <v>33</v>
      </c>
      <c r="D90" s="8">
        <v>66</v>
      </c>
      <c r="E90" s="9">
        <v>33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>
        <v>18</v>
      </c>
      <c r="T90" s="12">
        <f t="shared" si="0"/>
        <v>2970</v>
      </c>
      <c r="U90" s="13">
        <f t="shared" si="1"/>
        <v>2970</v>
      </c>
      <c r="V90" s="10">
        <f t="shared" si="2"/>
        <v>0</v>
      </c>
      <c r="W90" s="14">
        <f t="shared" si="3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9.5" customHeight="1">
      <c r="A91" s="6">
        <v>90</v>
      </c>
      <c r="B91" s="16" t="s">
        <v>147</v>
      </c>
      <c r="C91" s="17">
        <v>22</v>
      </c>
      <c r="D91" s="17">
        <v>33</v>
      </c>
      <c r="E91" s="18">
        <v>66</v>
      </c>
      <c r="F91" s="19"/>
      <c r="G91" s="19">
        <v>6</v>
      </c>
      <c r="H91" s="19"/>
      <c r="I91" s="19"/>
      <c r="J91" s="19"/>
      <c r="K91" s="19"/>
      <c r="L91" s="19"/>
      <c r="M91" s="19"/>
      <c r="N91" s="19"/>
      <c r="O91" s="19">
        <v>2</v>
      </c>
      <c r="P91" s="19"/>
      <c r="Q91" s="19"/>
      <c r="R91" s="19"/>
      <c r="S91" s="20">
        <v>18</v>
      </c>
      <c r="T91" s="21">
        <f t="shared" si="0"/>
        <v>2970</v>
      </c>
      <c r="U91" s="17">
        <f t="shared" si="1"/>
        <v>2530</v>
      </c>
      <c r="V91" s="19">
        <f t="shared" si="2"/>
        <v>440</v>
      </c>
      <c r="W91" s="22">
        <f t="shared" si="3"/>
        <v>0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9.5" customHeight="1">
      <c r="A92" s="6">
        <v>91</v>
      </c>
      <c r="B92" s="23" t="s">
        <v>148</v>
      </c>
      <c r="C92" s="24">
        <v>22</v>
      </c>
      <c r="D92" s="24"/>
      <c r="E92" s="25">
        <v>66</v>
      </c>
      <c r="F92" s="24"/>
      <c r="G92" s="24">
        <v>6</v>
      </c>
      <c r="H92" s="24"/>
      <c r="I92" s="24"/>
      <c r="J92" s="24"/>
      <c r="K92" s="24"/>
      <c r="L92" s="24"/>
      <c r="M92" s="24"/>
      <c r="N92" s="24"/>
      <c r="O92" s="24">
        <v>2</v>
      </c>
      <c r="P92" s="24"/>
      <c r="Q92" s="24"/>
      <c r="R92" s="24"/>
      <c r="S92" s="27">
        <v>16</v>
      </c>
      <c r="T92" s="28">
        <f t="shared" si="0"/>
        <v>2640</v>
      </c>
      <c r="U92" s="24">
        <f t="shared" si="1"/>
        <v>2200</v>
      </c>
      <c r="V92" s="26">
        <f t="shared" si="2"/>
        <v>440</v>
      </c>
      <c r="W92" s="29">
        <f t="shared" si="3"/>
        <v>0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9.5" customHeight="1">
      <c r="A93" s="6">
        <v>92</v>
      </c>
      <c r="B93" s="16" t="s">
        <v>149</v>
      </c>
      <c r="C93" s="17">
        <v>22</v>
      </c>
      <c r="D93" s="17">
        <v>33</v>
      </c>
      <c r="E93" s="18">
        <v>33</v>
      </c>
      <c r="F93" s="19"/>
      <c r="G93" s="19"/>
      <c r="H93" s="19"/>
      <c r="I93" s="19"/>
      <c r="J93" s="19"/>
      <c r="K93" s="19"/>
      <c r="L93" s="19"/>
      <c r="M93" s="19"/>
      <c r="N93" s="19"/>
      <c r="O93" s="19">
        <v>2</v>
      </c>
      <c r="P93" s="19"/>
      <c r="Q93" s="19"/>
      <c r="R93" s="19">
        <v>6</v>
      </c>
      <c r="S93" s="20">
        <v>15</v>
      </c>
      <c r="T93" s="21">
        <f t="shared" si="0"/>
        <v>2475</v>
      </c>
      <c r="U93" s="17">
        <f t="shared" si="1"/>
        <v>2035</v>
      </c>
      <c r="V93" s="19">
        <f t="shared" si="2"/>
        <v>440</v>
      </c>
      <c r="W93" s="22">
        <f t="shared" si="3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9.5" customHeight="1">
      <c r="A94" s="6">
        <v>93</v>
      </c>
      <c r="B94" s="35" t="s">
        <v>150</v>
      </c>
      <c r="C94" s="44">
        <v>22</v>
      </c>
      <c r="D94" s="45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8">
        <v>8</v>
      </c>
      <c r="T94" s="49">
        <f t="shared" si="0"/>
        <v>1320</v>
      </c>
      <c r="U94" s="45">
        <f t="shared" si="1"/>
        <v>1210</v>
      </c>
      <c r="V94" s="47">
        <f t="shared" si="2"/>
        <v>0</v>
      </c>
      <c r="W94" s="50">
        <f t="shared" si="3"/>
        <v>2</v>
      </c>
      <c r="X94" s="51"/>
      <c r="Y94" s="52"/>
      <c r="Z94" s="52"/>
      <c r="AA94" s="52"/>
      <c r="AB94" s="52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</row>
    <row r="95" spans="1:43" ht="19.5" customHeight="1">
      <c r="A95" s="6">
        <v>94</v>
      </c>
      <c r="B95" s="23" t="s">
        <v>151</v>
      </c>
      <c r="C95" s="24">
        <v>22</v>
      </c>
      <c r="D95" s="24">
        <v>33</v>
      </c>
      <c r="E95" s="25">
        <v>66</v>
      </c>
      <c r="F95" s="24"/>
      <c r="G95" s="24"/>
      <c r="H95" s="24"/>
      <c r="I95" s="24"/>
      <c r="J95" s="24"/>
      <c r="K95" s="24"/>
      <c r="L95" s="24"/>
      <c r="M95" s="24">
        <v>6</v>
      </c>
      <c r="N95" s="24">
        <v>2</v>
      </c>
      <c r="O95" s="24"/>
      <c r="P95" s="24"/>
      <c r="Q95" s="24"/>
      <c r="R95" s="24"/>
      <c r="S95" s="27">
        <v>18</v>
      </c>
      <c r="T95" s="28">
        <f t="shared" si="0"/>
        <v>2970</v>
      </c>
      <c r="U95" s="24">
        <f t="shared" si="1"/>
        <v>2530</v>
      </c>
      <c r="V95" s="26">
        <f t="shared" si="2"/>
        <v>440</v>
      </c>
      <c r="W95" s="29">
        <f t="shared" si="3"/>
        <v>0</v>
      </c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9.5" customHeight="1">
      <c r="A96" s="6">
        <v>95</v>
      </c>
      <c r="B96" s="16" t="s">
        <v>152</v>
      </c>
      <c r="C96" s="17">
        <v>11</v>
      </c>
      <c r="D96" s="17">
        <v>66</v>
      </c>
      <c r="E96" s="18">
        <v>33</v>
      </c>
      <c r="F96" s="19"/>
      <c r="G96" s="19">
        <v>5</v>
      </c>
      <c r="H96" s="19"/>
      <c r="I96" s="19"/>
      <c r="J96" s="19"/>
      <c r="K96" s="19"/>
      <c r="L96" s="19"/>
      <c r="M96" s="19"/>
      <c r="N96" s="19"/>
      <c r="O96" s="19">
        <v>2</v>
      </c>
      <c r="P96" s="19"/>
      <c r="Q96" s="19"/>
      <c r="R96" s="19"/>
      <c r="S96" s="20">
        <v>13</v>
      </c>
      <c r="T96" s="21">
        <f t="shared" si="0"/>
        <v>2145</v>
      </c>
      <c r="U96" s="17">
        <f t="shared" si="1"/>
        <v>1760</v>
      </c>
      <c r="V96" s="19">
        <f t="shared" si="2"/>
        <v>385</v>
      </c>
      <c r="W96" s="22">
        <f t="shared" si="3"/>
        <v>0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9.5" customHeight="1">
      <c r="A97" s="6">
        <v>96</v>
      </c>
      <c r="B97" s="16" t="s">
        <v>153</v>
      </c>
      <c r="C97" s="17">
        <v>22</v>
      </c>
      <c r="D97" s="17">
        <v>33</v>
      </c>
      <c r="E97" s="18">
        <v>66</v>
      </c>
      <c r="F97" s="19"/>
      <c r="G97" s="19"/>
      <c r="H97" s="19">
        <v>2</v>
      </c>
      <c r="I97" s="19"/>
      <c r="J97" s="19"/>
      <c r="K97" s="19"/>
      <c r="L97" s="19"/>
      <c r="M97" s="19"/>
      <c r="N97" s="19"/>
      <c r="O97" s="19"/>
      <c r="P97" s="19"/>
      <c r="Q97" s="19"/>
      <c r="R97" s="19">
        <v>6</v>
      </c>
      <c r="S97" s="20">
        <v>18</v>
      </c>
      <c r="T97" s="21">
        <f t="shared" si="0"/>
        <v>2970</v>
      </c>
      <c r="U97" s="17">
        <f t="shared" si="1"/>
        <v>2530</v>
      </c>
      <c r="V97" s="19">
        <f t="shared" si="2"/>
        <v>440</v>
      </c>
      <c r="W97" s="22">
        <f t="shared" si="3"/>
        <v>0</v>
      </c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9.5" customHeight="1">
      <c r="A98" s="6">
        <v>97</v>
      </c>
      <c r="B98" s="7" t="s">
        <v>154</v>
      </c>
      <c r="C98" s="8">
        <v>22</v>
      </c>
      <c r="D98" s="8">
        <v>33</v>
      </c>
      <c r="E98" s="9"/>
      <c r="F98" s="10"/>
      <c r="G98" s="10">
        <v>5</v>
      </c>
      <c r="H98" s="10"/>
      <c r="I98" s="10"/>
      <c r="J98" s="10">
        <v>2</v>
      </c>
      <c r="K98" s="10">
        <v>1</v>
      </c>
      <c r="L98" s="10" t="s">
        <v>121</v>
      </c>
      <c r="M98" s="10"/>
      <c r="N98" s="10"/>
      <c r="O98" s="10"/>
      <c r="P98" s="10"/>
      <c r="Q98" s="10"/>
      <c r="R98" s="10"/>
      <c r="S98" s="11">
        <v>12</v>
      </c>
      <c r="T98" s="12">
        <f t="shared" si="0"/>
        <v>1980</v>
      </c>
      <c r="U98" s="13">
        <f t="shared" si="1"/>
        <v>1540</v>
      </c>
      <c r="V98" s="10">
        <f t="shared" si="2"/>
        <v>440</v>
      </c>
      <c r="W98" s="14">
        <f t="shared" si="3"/>
        <v>0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9.5" customHeight="1">
      <c r="A99" s="6">
        <v>98</v>
      </c>
      <c r="B99" s="16" t="s">
        <v>155</v>
      </c>
      <c r="C99" s="17">
        <v>22</v>
      </c>
      <c r="D99" s="17">
        <v>66</v>
      </c>
      <c r="E99" s="18">
        <v>33</v>
      </c>
      <c r="F99" s="19"/>
      <c r="G99" s="30"/>
      <c r="H99" s="30"/>
      <c r="I99" s="30"/>
      <c r="J99" s="30"/>
      <c r="K99" s="30">
        <v>1</v>
      </c>
      <c r="L99" s="30" t="s">
        <v>156</v>
      </c>
      <c r="M99" s="30"/>
      <c r="N99" s="30"/>
      <c r="O99" s="19"/>
      <c r="P99" s="19"/>
      <c r="Q99" s="19"/>
      <c r="R99" s="19">
        <v>10</v>
      </c>
      <c r="S99" s="20">
        <v>18</v>
      </c>
      <c r="T99" s="21">
        <f t="shared" si="0"/>
        <v>2970</v>
      </c>
      <c r="U99" s="17">
        <f t="shared" si="1"/>
        <v>2365</v>
      </c>
      <c r="V99" s="19">
        <f t="shared" si="2"/>
        <v>605</v>
      </c>
      <c r="W99" s="22">
        <f t="shared" si="3"/>
        <v>0</v>
      </c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9.5" customHeight="1">
      <c r="A100" s="6">
        <v>99</v>
      </c>
      <c r="B100" s="16" t="s">
        <v>157</v>
      </c>
      <c r="C100" s="17">
        <v>22</v>
      </c>
      <c r="D100" s="17">
        <v>33</v>
      </c>
      <c r="E100" s="18">
        <v>66</v>
      </c>
      <c r="F100" s="19"/>
      <c r="G100" s="30">
        <v>4</v>
      </c>
      <c r="H100" s="30"/>
      <c r="I100" s="30"/>
      <c r="J100" s="30"/>
      <c r="K100" s="30"/>
      <c r="L100" s="30"/>
      <c r="M100" s="30"/>
      <c r="N100" s="30"/>
      <c r="O100" s="19"/>
      <c r="P100" s="19"/>
      <c r="Q100" s="19">
        <v>4</v>
      </c>
      <c r="R100" s="19"/>
      <c r="S100" s="20">
        <v>18</v>
      </c>
      <c r="T100" s="21">
        <f t="shared" si="0"/>
        <v>2970</v>
      </c>
      <c r="U100" s="17">
        <f t="shared" si="1"/>
        <v>2530</v>
      </c>
      <c r="V100" s="19">
        <f t="shared" si="2"/>
        <v>440</v>
      </c>
      <c r="W100" s="22">
        <f t="shared" si="3"/>
        <v>0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9.5" customHeight="1">
      <c r="A101" s="6">
        <v>100</v>
      </c>
      <c r="B101" s="16" t="s">
        <v>158</v>
      </c>
      <c r="C101" s="17">
        <v>22</v>
      </c>
      <c r="D101" s="17">
        <v>33</v>
      </c>
      <c r="E101" s="18">
        <v>66</v>
      </c>
      <c r="F101" s="19"/>
      <c r="G101" s="30">
        <v>8</v>
      </c>
      <c r="H101" s="30"/>
      <c r="I101" s="30"/>
      <c r="J101" s="30"/>
      <c r="K101" s="30"/>
      <c r="L101" s="30"/>
      <c r="M101" s="30"/>
      <c r="N101" s="30"/>
      <c r="O101" s="19"/>
      <c r="P101" s="19"/>
      <c r="Q101" s="19"/>
      <c r="R101" s="19"/>
      <c r="S101" s="20">
        <v>18</v>
      </c>
      <c r="T101" s="21">
        <f t="shared" si="0"/>
        <v>2970</v>
      </c>
      <c r="U101" s="17">
        <f t="shared" si="1"/>
        <v>2530</v>
      </c>
      <c r="V101" s="19">
        <f t="shared" si="2"/>
        <v>440</v>
      </c>
      <c r="W101" s="22">
        <f t="shared" si="3"/>
        <v>0</v>
      </c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5.75" customHeight="1">
      <c r="A102" s="6">
        <v>101</v>
      </c>
      <c r="B102" s="16" t="s">
        <v>159</v>
      </c>
      <c r="C102" s="17">
        <v>22</v>
      </c>
      <c r="D102" s="17">
        <v>66</v>
      </c>
      <c r="E102" s="18">
        <v>33</v>
      </c>
      <c r="F102" s="19"/>
      <c r="G102" s="30">
        <v>11</v>
      </c>
      <c r="H102" s="30"/>
      <c r="I102" s="30"/>
      <c r="J102" s="30"/>
      <c r="K102" s="30"/>
      <c r="L102" s="30"/>
      <c r="M102" s="30"/>
      <c r="N102" s="30"/>
      <c r="O102" s="19"/>
      <c r="P102" s="19"/>
      <c r="Q102" s="19"/>
      <c r="R102" s="19"/>
      <c r="S102" s="20">
        <v>18</v>
      </c>
      <c r="T102" s="21">
        <f t="shared" si="0"/>
        <v>2970</v>
      </c>
      <c r="U102" s="17">
        <f t="shared" si="1"/>
        <v>2365</v>
      </c>
      <c r="V102" s="19">
        <f t="shared" si="2"/>
        <v>605</v>
      </c>
      <c r="W102" s="22">
        <f t="shared" si="3"/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9.5" customHeight="1">
      <c r="A103" s="6">
        <v>102</v>
      </c>
      <c r="B103" s="23" t="s">
        <v>160</v>
      </c>
      <c r="C103" s="24">
        <v>33</v>
      </c>
      <c r="D103" s="24">
        <v>33</v>
      </c>
      <c r="E103" s="25">
        <v>33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>
        <v>12</v>
      </c>
      <c r="S103" s="27">
        <v>20</v>
      </c>
      <c r="T103" s="28">
        <f t="shared" si="0"/>
        <v>3300</v>
      </c>
      <c r="U103" s="24">
        <f t="shared" si="1"/>
        <v>2640</v>
      </c>
      <c r="V103" s="26">
        <f t="shared" si="2"/>
        <v>660</v>
      </c>
      <c r="W103" s="29">
        <f t="shared" si="3"/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9.5" customHeight="1">
      <c r="A104" s="6">
        <v>103</v>
      </c>
      <c r="B104" s="7" t="s">
        <v>161</v>
      </c>
      <c r="C104" s="8">
        <v>22</v>
      </c>
      <c r="D104" s="8">
        <v>33</v>
      </c>
      <c r="E104" s="9">
        <v>66</v>
      </c>
      <c r="F104" s="10"/>
      <c r="G104" s="10"/>
      <c r="H104" s="10"/>
      <c r="I104" s="10"/>
      <c r="J104" s="10">
        <v>6</v>
      </c>
      <c r="K104" s="10"/>
      <c r="L104" s="10"/>
      <c r="M104" s="10"/>
      <c r="N104" s="10"/>
      <c r="O104" s="10">
        <v>2</v>
      </c>
      <c r="P104" s="10"/>
      <c r="Q104" s="10"/>
      <c r="R104" s="10"/>
      <c r="S104" s="11">
        <v>18</v>
      </c>
      <c r="T104" s="12">
        <f t="shared" si="0"/>
        <v>2970</v>
      </c>
      <c r="U104" s="13">
        <f t="shared" si="1"/>
        <v>2530</v>
      </c>
      <c r="V104" s="10">
        <f t="shared" si="2"/>
        <v>440</v>
      </c>
      <c r="W104" s="14">
        <f t="shared" si="3"/>
        <v>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5.75" customHeight="1">
      <c r="A105" s="6">
        <v>104</v>
      </c>
      <c r="B105" s="7" t="s">
        <v>162</v>
      </c>
      <c r="C105" s="8">
        <v>33</v>
      </c>
      <c r="D105" s="8">
        <v>66</v>
      </c>
      <c r="E105" s="9">
        <v>33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>
        <v>9</v>
      </c>
      <c r="R105" s="10"/>
      <c r="S105" s="11">
        <v>21</v>
      </c>
      <c r="T105" s="12">
        <f t="shared" si="0"/>
        <v>3465</v>
      </c>
      <c r="U105" s="13">
        <f t="shared" si="1"/>
        <v>2970</v>
      </c>
      <c r="V105" s="10">
        <f t="shared" si="2"/>
        <v>495</v>
      </c>
      <c r="W105" s="14">
        <f t="shared" si="3"/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9.5" customHeight="1">
      <c r="A106" s="6">
        <v>105</v>
      </c>
      <c r="B106" s="16" t="s">
        <v>163</v>
      </c>
      <c r="C106" s="17">
        <v>22</v>
      </c>
      <c r="D106" s="17">
        <v>66</v>
      </c>
      <c r="E106" s="18">
        <v>33</v>
      </c>
      <c r="F106" s="19"/>
      <c r="G106" s="30"/>
      <c r="H106" s="30"/>
      <c r="I106" s="30"/>
      <c r="J106" s="30"/>
      <c r="K106" s="30">
        <v>7</v>
      </c>
      <c r="L106" s="30" t="s">
        <v>164</v>
      </c>
      <c r="M106" s="30"/>
      <c r="N106" s="30"/>
      <c r="O106" s="19">
        <v>2</v>
      </c>
      <c r="P106" s="19"/>
      <c r="Q106" s="19"/>
      <c r="R106" s="19">
        <v>2</v>
      </c>
      <c r="S106" s="20">
        <v>18</v>
      </c>
      <c r="T106" s="21">
        <f t="shared" si="0"/>
        <v>2970</v>
      </c>
      <c r="U106" s="17">
        <f t="shared" si="1"/>
        <v>2365</v>
      </c>
      <c r="V106" s="19">
        <f t="shared" si="2"/>
        <v>605</v>
      </c>
      <c r="W106" s="22">
        <f t="shared" si="3"/>
        <v>0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5.75" customHeight="1">
      <c r="A107" s="6">
        <v>106</v>
      </c>
      <c r="B107" s="7" t="s">
        <v>165</v>
      </c>
      <c r="C107" s="8">
        <v>22</v>
      </c>
      <c r="D107" s="8">
        <v>66</v>
      </c>
      <c r="E107" s="9">
        <v>33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>
        <v>2</v>
      </c>
      <c r="Q107" s="10"/>
      <c r="R107" s="10"/>
      <c r="S107" s="11">
        <v>15</v>
      </c>
      <c r="T107" s="12">
        <f t="shared" si="0"/>
        <v>2475</v>
      </c>
      <c r="U107" s="13">
        <f t="shared" si="1"/>
        <v>2365</v>
      </c>
      <c r="V107" s="10">
        <f t="shared" si="2"/>
        <v>110</v>
      </c>
      <c r="W107" s="14">
        <f t="shared" si="3"/>
        <v>0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.75" customHeight="1">
      <c r="A108" s="6">
        <v>107</v>
      </c>
      <c r="B108" s="7" t="s">
        <v>166</v>
      </c>
      <c r="C108" s="8">
        <v>22</v>
      </c>
      <c r="D108" s="8">
        <v>66</v>
      </c>
      <c r="E108" s="9">
        <v>33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>
        <v>11</v>
      </c>
      <c r="P108" s="10"/>
      <c r="Q108" s="10"/>
      <c r="R108" s="10"/>
      <c r="S108" s="11">
        <v>18</v>
      </c>
      <c r="T108" s="12">
        <f t="shared" si="0"/>
        <v>2970</v>
      </c>
      <c r="U108" s="13">
        <f t="shared" si="1"/>
        <v>2365</v>
      </c>
      <c r="V108" s="10">
        <f t="shared" si="2"/>
        <v>605</v>
      </c>
      <c r="W108" s="14">
        <f t="shared" si="3"/>
        <v>0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5.75" customHeight="1">
      <c r="A109" s="6">
        <v>108</v>
      </c>
      <c r="B109" s="16" t="s">
        <v>167</v>
      </c>
      <c r="C109" s="17">
        <v>22</v>
      </c>
      <c r="D109" s="17">
        <v>33</v>
      </c>
      <c r="E109" s="18">
        <v>66</v>
      </c>
      <c r="F109" s="19"/>
      <c r="G109" s="30">
        <v>8</v>
      </c>
      <c r="H109" s="30"/>
      <c r="I109" s="30"/>
      <c r="J109" s="30"/>
      <c r="K109" s="30"/>
      <c r="L109" s="30"/>
      <c r="M109" s="30"/>
      <c r="N109" s="30"/>
      <c r="O109" s="19"/>
      <c r="P109" s="19"/>
      <c r="Q109" s="19"/>
      <c r="R109" s="19"/>
      <c r="S109" s="20">
        <v>18</v>
      </c>
      <c r="T109" s="21">
        <f t="shared" si="0"/>
        <v>2970</v>
      </c>
      <c r="U109" s="17">
        <f t="shared" si="1"/>
        <v>2530</v>
      </c>
      <c r="V109" s="19">
        <f t="shared" si="2"/>
        <v>440</v>
      </c>
      <c r="W109" s="22">
        <f t="shared" si="3"/>
        <v>0</v>
      </c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5.75" customHeight="1">
      <c r="A110" s="6">
        <v>109</v>
      </c>
      <c r="B110" s="16" t="s">
        <v>168</v>
      </c>
      <c r="C110" s="17">
        <v>22</v>
      </c>
      <c r="D110" s="17">
        <v>33</v>
      </c>
      <c r="E110" s="18">
        <v>66</v>
      </c>
      <c r="F110" s="19"/>
      <c r="G110" s="30">
        <v>4</v>
      </c>
      <c r="H110" s="30"/>
      <c r="I110" s="30"/>
      <c r="J110" s="30"/>
      <c r="K110" s="30">
        <v>3</v>
      </c>
      <c r="L110" s="30" t="s">
        <v>169</v>
      </c>
      <c r="M110" s="30"/>
      <c r="N110" s="30"/>
      <c r="O110" s="19">
        <v>2</v>
      </c>
      <c r="P110" s="19">
        <v>2</v>
      </c>
      <c r="Q110" s="19"/>
      <c r="R110" s="19"/>
      <c r="S110" s="20">
        <v>19</v>
      </c>
      <c r="T110" s="21">
        <f t="shared" si="0"/>
        <v>3135</v>
      </c>
      <c r="U110" s="17">
        <f t="shared" si="1"/>
        <v>2530</v>
      </c>
      <c r="V110" s="19">
        <f t="shared" si="2"/>
        <v>605</v>
      </c>
      <c r="W110" s="22">
        <f t="shared" si="3"/>
        <v>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9.5" customHeight="1">
      <c r="A111" s="6">
        <v>110</v>
      </c>
      <c r="B111" s="16" t="s">
        <v>170</v>
      </c>
      <c r="C111" s="17">
        <v>22</v>
      </c>
      <c r="D111" s="17">
        <v>66</v>
      </c>
      <c r="E111" s="18">
        <v>33</v>
      </c>
      <c r="F111" s="19"/>
      <c r="G111" s="30"/>
      <c r="H111" s="30"/>
      <c r="I111" s="30"/>
      <c r="J111" s="30">
        <v>9</v>
      </c>
      <c r="K111" s="30"/>
      <c r="L111" s="30"/>
      <c r="M111" s="30"/>
      <c r="N111" s="30"/>
      <c r="O111" s="19">
        <v>2</v>
      </c>
      <c r="P111" s="19"/>
      <c r="Q111" s="19"/>
      <c r="R111" s="19"/>
      <c r="S111" s="20">
        <v>18</v>
      </c>
      <c r="T111" s="21">
        <f t="shared" si="0"/>
        <v>2970</v>
      </c>
      <c r="U111" s="17">
        <f t="shared" si="1"/>
        <v>2365</v>
      </c>
      <c r="V111" s="19">
        <f t="shared" si="2"/>
        <v>605</v>
      </c>
      <c r="W111" s="22">
        <f t="shared" si="3"/>
        <v>0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9.5" customHeight="1">
      <c r="A112" s="6">
        <v>111</v>
      </c>
      <c r="B112" s="16" t="s">
        <v>171</v>
      </c>
      <c r="C112" s="17">
        <v>33</v>
      </c>
      <c r="D112" s="17">
        <v>33</v>
      </c>
      <c r="E112" s="18">
        <v>33</v>
      </c>
      <c r="F112" s="19"/>
      <c r="G112" s="30">
        <v>6</v>
      </c>
      <c r="H112" s="30"/>
      <c r="I112" s="30"/>
      <c r="J112" s="30">
        <v>4</v>
      </c>
      <c r="K112" s="30"/>
      <c r="L112" s="30"/>
      <c r="M112" s="30"/>
      <c r="N112" s="30"/>
      <c r="O112" s="19">
        <v>2</v>
      </c>
      <c r="P112" s="19"/>
      <c r="Q112" s="19"/>
      <c r="R112" s="19"/>
      <c r="S112" s="20">
        <v>20</v>
      </c>
      <c r="T112" s="21">
        <f t="shared" si="0"/>
        <v>3300</v>
      </c>
      <c r="U112" s="17">
        <f t="shared" si="1"/>
        <v>2640</v>
      </c>
      <c r="V112" s="19">
        <f t="shared" si="2"/>
        <v>660</v>
      </c>
      <c r="W112" s="22">
        <f t="shared" si="3"/>
        <v>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5.75" customHeight="1">
      <c r="A113" s="6">
        <v>112</v>
      </c>
      <c r="B113" s="7" t="s">
        <v>172</v>
      </c>
      <c r="C113" s="8">
        <v>33</v>
      </c>
      <c r="D113" s="8">
        <v>33</v>
      </c>
      <c r="E113" s="9">
        <v>33</v>
      </c>
      <c r="F113" s="10"/>
      <c r="G113" s="10">
        <v>7</v>
      </c>
      <c r="H113" s="10"/>
      <c r="I113" s="10"/>
      <c r="J113" s="10"/>
      <c r="K113" s="10"/>
      <c r="L113" s="10"/>
      <c r="M113" s="10"/>
      <c r="N113" s="10"/>
      <c r="O113" s="10">
        <v>2</v>
      </c>
      <c r="P113" s="10"/>
      <c r="Q113" s="10"/>
      <c r="R113" s="10"/>
      <c r="S113" s="11">
        <v>19</v>
      </c>
      <c r="T113" s="12">
        <f t="shared" si="0"/>
        <v>3135</v>
      </c>
      <c r="U113" s="13">
        <f t="shared" si="1"/>
        <v>2640</v>
      </c>
      <c r="V113" s="10">
        <f t="shared" si="2"/>
        <v>495</v>
      </c>
      <c r="W113" s="14">
        <f t="shared" si="3"/>
        <v>0</v>
      </c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5.75" customHeight="1">
      <c r="A114" s="6">
        <v>113</v>
      </c>
      <c r="B114" s="7" t="s">
        <v>173</v>
      </c>
      <c r="C114" s="8">
        <v>33</v>
      </c>
      <c r="D114" s="8">
        <v>33</v>
      </c>
      <c r="E114" s="9"/>
      <c r="F114" s="10"/>
      <c r="G114" s="10">
        <v>4</v>
      </c>
      <c r="H114" s="10">
        <v>3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>
        <v>8</v>
      </c>
      <c r="S114" s="11">
        <v>18</v>
      </c>
      <c r="T114" s="12">
        <f t="shared" si="0"/>
        <v>2970</v>
      </c>
      <c r="U114" s="13">
        <f t="shared" si="1"/>
        <v>2145</v>
      </c>
      <c r="V114" s="10">
        <f t="shared" si="2"/>
        <v>825</v>
      </c>
      <c r="W114" s="14">
        <f t="shared" si="3"/>
        <v>0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5.75" customHeight="1">
      <c r="A115" s="6">
        <v>114</v>
      </c>
      <c r="B115" s="7" t="s">
        <v>174</v>
      </c>
      <c r="C115" s="8">
        <v>22</v>
      </c>
      <c r="D115" s="8">
        <v>33</v>
      </c>
      <c r="E115" s="9">
        <v>66</v>
      </c>
      <c r="F115" s="10"/>
      <c r="G115" s="10"/>
      <c r="H115" s="10"/>
      <c r="I115" s="10"/>
      <c r="J115" s="10"/>
      <c r="K115" s="10">
        <v>6</v>
      </c>
      <c r="L115" s="10" t="s">
        <v>175</v>
      </c>
      <c r="M115" s="10"/>
      <c r="N115" s="10"/>
      <c r="O115" s="10">
        <v>2</v>
      </c>
      <c r="P115" s="10"/>
      <c r="Q115" s="10"/>
      <c r="R115" s="10"/>
      <c r="S115" s="11">
        <v>18</v>
      </c>
      <c r="T115" s="12">
        <f t="shared" si="0"/>
        <v>2970</v>
      </c>
      <c r="U115" s="13">
        <f t="shared" si="1"/>
        <v>2530</v>
      </c>
      <c r="V115" s="10">
        <f t="shared" si="2"/>
        <v>440</v>
      </c>
      <c r="W115" s="14">
        <f t="shared" si="3"/>
        <v>0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5.75" customHeight="1">
      <c r="A116" s="6">
        <v>115</v>
      </c>
      <c r="B116" s="7" t="s">
        <v>176</v>
      </c>
      <c r="C116" s="8">
        <v>33</v>
      </c>
      <c r="D116" s="8">
        <v>33</v>
      </c>
      <c r="E116" s="9">
        <v>66</v>
      </c>
      <c r="F116" s="10"/>
      <c r="G116" s="10"/>
      <c r="H116" s="10"/>
      <c r="I116" s="10"/>
      <c r="J116" s="10">
        <v>7</v>
      </c>
      <c r="K116" s="10"/>
      <c r="L116" s="10"/>
      <c r="M116" s="10"/>
      <c r="N116" s="10"/>
      <c r="O116" s="10">
        <v>2</v>
      </c>
      <c r="P116" s="10"/>
      <c r="Q116" s="10"/>
      <c r="R116" s="10"/>
      <c r="S116" s="11">
        <v>22</v>
      </c>
      <c r="T116" s="12">
        <f t="shared" si="0"/>
        <v>3630</v>
      </c>
      <c r="U116" s="13">
        <f t="shared" si="1"/>
        <v>3135</v>
      </c>
      <c r="V116" s="10">
        <f t="shared" si="2"/>
        <v>495</v>
      </c>
      <c r="W116" s="14">
        <f t="shared" si="3"/>
        <v>0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5.75" customHeight="1">
      <c r="A117" s="6">
        <v>116</v>
      </c>
      <c r="B117" s="16" t="s">
        <v>177</v>
      </c>
      <c r="C117" s="17">
        <v>22</v>
      </c>
      <c r="D117" s="17">
        <v>66</v>
      </c>
      <c r="E117" s="18">
        <v>33</v>
      </c>
      <c r="F117" s="19"/>
      <c r="G117" s="30"/>
      <c r="H117" s="30"/>
      <c r="I117" s="30"/>
      <c r="J117" s="30">
        <v>4</v>
      </c>
      <c r="K117" s="30">
        <v>6</v>
      </c>
      <c r="L117" s="30" t="s">
        <v>178</v>
      </c>
      <c r="M117" s="30"/>
      <c r="N117" s="30"/>
      <c r="O117" s="19">
        <v>1</v>
      </c>
      <c r="P117" s="19"/>
      <c r="Q117" s="19"/>
      <c r="R117" s="19"/>
      <c r="S117" s="20">
        <v>18</v>
      </c>
      <c r="T117" s="21">
        <f t="shared" si="0"/>
        <v>2970</v>
      </c>
      <c r="U117" s="17">
        <f t="shared" si="1"/>
        <v>2365</v>
      </c>
      <c r="V117" s="19">
        <f t="shared" si="2"/>
        <v>605</v>
      </c>
      <c r="W117" s="22">
        <f t="shared" si="3"/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5.75" customHeight="1">
      <c r="A118" s="6">
        <v>117</v>
      </c>
      <c r="B118" s="7" t="s">
        <v>179</v>
      </c>
      <c r="C118" s="8"/>
      <c r="D118" s="8"/>
      <c r="E118" s="9">
        <v>99</v>
      </c>
      <c r="F118" s="10"/>
      <c r="G118" s="10"/>
      <c r="H118" s="10"/>
      <c r="I118" s="10"/>
      <c r="J118" s="10"/>
      <c r="K118" s="10">
        <v>14</v>
      </c>
      <c r="L118" s="10" t="s">
        <v>180</v>
      </c>
      <c r="M118" s="10"/>
      <c r="N118" s="10"/>
      <c r="O118" s="10">
        <v>2</v>
      </c>
      <c r="P118" s="10">
        <v>11</v>
      </c>
      <c r="Q118" s="10"/>
      <c r="R118" s="10"/>
      <c r="S118" s="11">
        <v>18</v>
      </c>
      <c r="T118" s="12">
        <f t="shared" si="0"/>
        <v>2970</v>
      </c>
      <c r="U118" s="13">
        <f t="shared" si="1"/>
        <v>1485</v>
      </c>
      <c r="V118" s="10">
        <f t="shared" si="2"/>
        <v>1485</v>
      </c>
      <c r="W118" s="14">
        <f t="shared" si="3"/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5.75" customHeight="1">
      <c r="A119" s="6">
        <v>118</v>
      </c>
      <c r="B119" s="7" t="s">
        <v>181</v>
      </c>
      <c r="C119" s="8">
        <v>22</v>
      </c>
      <c r="D119" s="8">
        <v>66</v>
      </c>
      <c r="E119" s="9">
        <v>33</v>
      </c>
      <c r="F119" s="10"/>
      <c r="G119" s="10"/>
      <c r="H119" s="10"/>
      <c r="I119" s="10"/>
      <c r="J119" s="10">
        <v>8</v>
      </c>
      <c r="K119" s="10">
        <v>1</v>
      </c>
      <c r="L119" s="10" t="s">
        <v>121</v>
      </c>
      <c r="M119" s="10"/>
      <c r="N119" s="10"/>
      <c r="O119" s="10">
        <v>2</v>
      </c>
      <c r="P119" s="10"/>
      <c r="Q119" s="10"/>
      <c r="R119" s="10"/>
      <c r="S119" s="11">
        <v>18</v>
      </c>
      <c r="T119" s="12">
        <f t="shared" si="0"/>
        <v>2970</v>
      </c>
      <c r="U119" s="13">
        <f t="shared" si="1"/>
        <v>2365</v>
      </c>
      <c r="V119" s="10">
        <f t="shared" si="2"/>
        <v>605</v>
      </c>
      <c r="W119" s="14">
        <f t="shared" si="3"/>
        <v>0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5.75" customHeight="1">
      <c r="A120" s="6">
        <v>119</v>
      </c>
      <c r="B120" s="16" t="s">
        <v>182</v>
      </c>
      <c r="C120" s="17">
        <v>22</v>
      </c>
      <c r="D120" s="17">
        <v>66</v>
      </c>
      <c r="E120" s="18">
        <v>33</v>
      </c>
      <c r="F120" s="19"/>
      <c r="G120" s="30"/>
      <c r="H120" s="30"/>
      <c r="I120" s="30"/>
      <c r="J120" s="30"/>
      <c r="K120" s="30">
        <v>9</v>
      </c>
      <c r="L120" s="30" t="s">
        <v>183</v>
      </c>
      <c r="M120" s="30"/>
      <c r="N120" s="30"/>
      <c r="O120" s="19">
        <v>2</v>
      </c>
      <c r="P120" s="19"/>
      <c r="Q120" s="19"/>
      <c r="R120" s="19"/>
      <c r="S120" s="20">
        <v>18</v>
      </c>
      <c r="T120" s="21">
        <f t="shared" si="0"/>
        <v>2970</v>
      </c>
      <c r="U120" s="17">
        <f t="shared" si="1"/>
        <v>2365</v>
      </c>
      <c r="V120" s="19">
        <f t="shared" si="2"/>
        <v>605</v>
      </c>
      <c r="W120" s="22">
        <f t="shared" si="3"/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5.75" customHeight="1">
      <c r="A121" s="6">
        <v>120</v>
      </c>
      <c r="B121" s="16" t="s">
        <v>184</v>
      </c>
      <c r="C121" s="17">
        <v>22</v>
      </c>
      <c r="D121" s="17">
        <v>33</v>
      </c>
      <c r="E121" s="18">
        <v>66</v>
      </c>
      <c r="F121" s="19"/>
      <c r="G121" s="30"/>
      <c r="H121" s="30">
        <v>4</v>
      </c>
      <c r="I121" s="30"/>
      <c r="J121" s="30"/>
      <c r="K121" s="30">
        <v>8</v>
      </c>
      <c r="L121" s="30" t="s">
        <v>185</v>
      </c>
      <c r="M121" s="30"/>
      <c r="N121" s="30"/>
      <c r="O121" s="19">
        <v>2</v>
      </c>
      <c r="P121" s="19"/>
      <c r="Q121" s="19"/>
      <c r="R121" s="19"/>
      <c r="S121" s="20">
        <v>20</v>
      </c>
      <c r="T121" s="21">
        <f t="shared" si="0"/>
        <v>3300</v>
      </c>
      <c r="U121" s="17">
        <f t="shared" si="1"/>
        <v>2530</v>
      </c>
      <c r="V121" s="19">
        <f t="shared" si="2"/>
        <v>770</v>
      </c>
      <c r="W121" s="22">
        <f t="shared" si="3"/>
        <v>0</v>
      </c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5.75" customHeight="1">
      <c r="A122" s="6">
        <v>121</v>
      </c>
      <c r="B122" s="7" t="s">
        <v>186</v>
      </c>
      <c r="C122" s="8">
        <v>22</v>
      </c>
      <c r="D122" s="8">
        <v>33</v>
      </c>
      <c r="E122" s="9">
        <v>66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8</v>
      </c>
      <c r="S122" s="11">
        <v>18</v>
      </c>
      <c r="T122" s="12">
        <f t="shared" si="0"/>
        <v>2970</v>
      </c>
      <c r="U122" s="13">
        <f t="shared" si="1"/>
        <v>2530</v>
      </c>
      <c r="V122" s="10">
        <f t="shared" si="2"/>
        <v>440</v>
      </c>
      <c r="W122" s="14">
        <f t="shared" si="3"/>
        <v>0</v>
      </c>
      <c r="X122" s="5"/>
      <c r="Y122" s="5" t="s">
        <v>187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5.75" customHeight="1">
      <c r="A123" s="6">
        <v>122</v>
      </c>
      <c r="B123" s="16" t="s">
        <v>188</v>
      </c>
      <c r="C123" s="17"/>
      <c r="D123" s="17">
        <v>33</v>
      </c>
      <c r="E123" s="18">
        <v>33</v>
      </c>
      <c r="F123" s="19"/>
      <c r="G123" s="30">
        <v>4</v>
      </c>
      <c r="H123" s="30">
        <v>5</v>
      </c>
      <c r="I123" s="30"/>
      <c r="J123" s="30"/>
      <c r="K123" s="30"/>
      <c r="L123" s="30"/>
      <c r="M123" s="30"/>
      <c r="N123" s="30"/>
      <c r="O123" s="19"/>
      <c r="P123" s="19"/>
      <c r="Q123" s="19"/>
      <c r="R123" s="19"/>
      <c r="S123" s="20">
        <v>8</v>
      </c>
      <c r="T123" s="21">
        <f t="shared" si="0"/>
        <v>1320</v>
      </c>
      <c r="U123" s="17">
        <f t="shared" si="1"/>
        <v>825</v>
      </c>
      <c r="V123" s="19">
        <f t="shared" si="2"/>
        <v>495</v>
      </c>
      <c r="W123" s="22">
        <f t="shared" si="3"/>
        <v>0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5.75" customHeight="1">
      <c r="A124" s="6">
        <v>123</v>
      </c>
      <c r="B124" s="16" t="s">
        <v>189</v>
      </c>
      <c r="C124" s="17">
        <v>22</v>
      </c>
      <c r="D124" s="17">
        <v>66</v>
      </c>
      <c r="E124" s="18">
        <v>33</v>
      </c>
      <c r="F124" s="19"/>
      <c r="G124" s="30"/>
      <c r="H124" s="30">
        <v>6</v>
      </c>
      <c r="I124" s="30"/>
      <c r="J124" s="30">
        <v>5</v>
      </c>
      <c r="K124" s="30"/>
      <c r="L124" s="30"/>
      <c r="M124" s="30"/>
      <c r="N124" s="30"/>
      <c r="O124" s="19"/>
      <c r="P124" s="19"/>
      <c r="Q124" s="19"/>
      <c r="R124" s="19"/>
      <c r="S124" s="20">
        <v>18</v>
      </c>
      <c r="T124" s="21">
        <f t="shared" si="0"/>
        <v>2970</v>
      </c>
      <c r="U124" s="17">
        <f t="shared" si="1"/>
        <v>2365</v>
      </c>
      <c r="V124" s="19">
        <f t="shared" si="2"/>
        <v>605</v>
      </c>
      <c r="W124" s="22">
        <f t="shared" si="3"/>
        <v>0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30" customHeight="1">
      <c r="B125" s="1" t="s">
        <v>0</v>
      </c>
      <c r="C125" s="2" t="s">
        <v>1</v>
      </c>
      <c r="D125" s="2" t="s">
        <v>190</v>
      </c>
      <c r="E125" s="2" t="s">
        <v>3</v>
      </c>
      <c r="F125" s="53" t="s">
        <v>4</v>
      </c>
      <c r="G125" s="53" t="s">
        <v>5</v>
      </c>
      <c r="H125" s="53" t="s">
        <v>6</v>
      </c>
      <c r="I125" s="53" t="s">
        <v>7</v>
      </c>
      <c r="J125" s="53" t="s">
        <v>8</v>
      </c>
      <c r="K125" s="53" t="s">
        <v>9</v>
      </c>
      <c r="L125" s="53" t="s">
        <v>10</v>
      </c>
      <c r="M125" s="53" t="s">
        <v>11</v>
      </c>
      <c r="N125" s="53" t="s">
        <v>12</v>
      </c>
      <c r="O125" s="53" t="s">
        <v>13</v>
      </c>
      <c r="P125" s="53" t="s">
        <v>14</v>
      </c>
      <c r="Q125" s="53"/>
      <c r="R125" s="53" t="s">
        <v>191</v>
      </c>
      <c r="S125" s="2" t="s">
        <v>17</v>
      </c>
      <c r="T125" s="2" t="s">
        <v>18</v>
      </c>
      <c r="U125" s="2" t="s">
        <v>19</v>
      </c>
      <c r="V125" s="2" t="s">
        <v>20</v>
      </c>
      <c r="W125" s="2" t="s">
        <v>192</v>
      </c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5.75" customHeight="1">
      <c r="B126" s="5"/>
      <c r="C126" s="5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5.75" customHeight="1">
      <c r="B127" s="5"/>
      <c r="C127" s="5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74.25" customHeight="1">
      <c r="B128" s="5"/>
      <c r="C128" s="5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2:43" ht="15.75" customHeight="1">
      <c r="B129" s="5"/>
      <c r="C129" s="5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2:43" ht="15.75" customHeight="1">
      <c r="B130" s="5"/>
      <c r="C130" s="5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2:43" ht="15.75" customHeight="1">
      <c r="B131" s="5"/>
      <c r="C131" s="5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2:43" ht="15.75" customHeight="1">
      <c r="B132" s="5"/>
      <c r="C132" s="5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2:43" ht="15.75" customHeight="1">
      <c r="B133" s="5"/>
      <c r="C133" s="5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2:43" ht="15.75" customHeight="1">
      <c r="B134" s="5"/>
      <c r="C134" s="5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2:43" ht="15.75" customHeight="1">
      <c r="B135" s="5"/>
      <c r="C135" s="5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2:43" ht="15.75" customHeight="1">
      <c r="B136" s="5"/>
      <c r="C136" s="5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2:43" ht="15.75" customHeight="1">
      <c r="B137" s="5"/>
      <c r="C137" s="5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2:43" ht="15.75" customHeight="1">
      <c r="B138" s="5"/>
      <c r="C138" s="5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2:43" ht="15.75" customHeight="1">
      <c r="B139" s="5"/>
      <c r="C139" s="5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2:43" ht="15.75" customHeight="1">
      <c r="B140" s="5"/>
      <c r="C140" s="5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2:43" ht="15.75" customHeight="1">
      <c r="B141" s="5"/>
      <c r="C141" s="5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2:43" ht="15.75" customHeight="1">
      <c r="B142" s="5"/>
      <c r="C142" s="5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2:43" ht="15.75" customHeight="1">
      <c r="B143" s="5"/>
      <c r="C143" s="5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2:43" ht="15.75" customHeight="1">
      <c r="B144" s="5"/>
      <c r="C144" s="5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2:43" ht="15.75" customHeight="1">
      <c r="B145" s="5"/>
      <c r="C145" s="5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2:43" ht="15.75" customHeight="1">
      <c r="B146" s="5"/>
      <c r="C146" s="5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2:43" ht="15.75" customHeight="1">
      <c r="B147" s="5"/>
      <c r="C147" s="5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2:43" ht="15.75" customHeight="1">
      <c r="B148" s="5"/>
      <c r="C148" s="5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2:43" ht="15.75" customHeight="1">
      <c r="B149" s="5"/>
      <c r="C149" s="5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2:43" ht="15.75" customHeight="1">
      <c r="B150" s="5"/>
      <c r="C150" s="5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2:43" ht="15.75" customHeight="1">
      <c r="B151" s="5"/>
      <c r="C151" s="5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2:43" ht="15.75" customHeight="1">
      <c r="B152" s="5"/>
      <c r="C152" s="5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2:43" ht="15.75" customHeight="1">
      <c r="B153" s="5"/>
      <c r="C153" s="5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2:43" ht="15.75" customHeight="1">
      <c r="B154" s="5"/>
      <c r="C154" s="5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2:43" ht="15.75" customHeight="1">
      <c r="B155" s="5"/>
      <c r="C155" s="5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2:43" ht="15.75" customHeight="1">
      <c r="B156" s="5"/>
      <c r="C156" s="5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2:43" ht="15.75" customHeight="1">
      <c r="B157" s="5"/>
      <c r="C157" s="5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2:43" ht="15.75" customHeight="1">
      <c r="B158" s="5"/>
      <c r="C158" s="5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2:43" ht="15.75" customHeight="1">
      <c r="B159" s="5"/>
      <c r="C159" s="5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2:43" ht="15.75" customHeight="1">
      <c r="B160" s="5"/>
      <c r="C160" s="5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2:43" ht="15.75" customHeight="1">
      <c r="B161" s="5"/>
      <c r="C161" s="5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2:43" ht="15.75" customHeight="1">
      <c r="B162" s="5"/>
      <c r="C162" s="5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2:43" ht="15.75" customHeight="1">
      <c r="B163" s="5"/>
      <c r="C163" s="5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2:43" ht="15.75" customHeight="1">
      <c r="B164" s="5"/>
      <c r="C164" s="5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2:43" ht="15.75" customHeight="1">
      <c r="B165" s="5"/>
      <c r="C165" s="5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2:43" ht="15.75" customHeight="1">
      <c r="B166" s="5"/>
      <c r="C166" s="5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2:43" ht="15.75" customHeight="1">
      <c r="B167" s="5"/>
      <c r="C167" s="5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2:43" ht="15.75" customHeight="1">
      <c r="B168" s="5"/>
      <c r="C168" s="5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2:43" ht="15.75" customHeight="1">
      <c r="B169" s="5"/>
      <c r="C169" s="5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2:43" ht="15.75" customHeight="1">
      <c r="B170" s="5"/>
      <c r="C170" s="5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2:43" ht="15.75" customHeight="1">
      <c r="B171" s="5"/>
      <c r="C171" s="5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2:43" ht="15.75" customHeight="1">
      <c r="B172" s="5"/>
      <c r="C172" s="5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2:43" ht="15.75" customHeight="1">
      <c r="B173" s="5"/>
      <c r="C173" s="5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2:43" ht="15.75" customHeight="1">
      <c r="B174" s="5"/>
      <c r="C174" s="5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2:43" ht="15.75" customHeight="1">
      <c r="B175" s="5"/>
      <c r="C175" s="5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2:43" ht="15.75" customHeight="1">
      <c r="B176" s="5"/>
      <c r="C176" s="5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2:43" ht="15.75" customHeight="1">
      <c r="B177" s="5"/>
      <c r="C177" s="5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2:43" ht="15.75" customHeight="1">
      <c r="B178" s="5"/>
      <c r="C178" s="5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2:43" ht="15.75" customHeight="1">
      <c r="B179" s="5"/>
      <c r="C179" s="5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2:43" ht="15.75" customHeight="1">
      <c r="B180" s="5"/>
      <c r="C180" s="5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2:43" ht="15.75" customHeight="1">
      <c r="B181" s="5"/>
      <c r="C181" s="5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2:43" ht="15.75" customHeight="1">
      <c r="B182" s="5"/>
      <c r="C182" s="5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2:43" ht="15.75" customHeight="1">
      <c r="B183" s="5"/>
      <c r="C183" s="5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2:43" ht="15.75" customHeight="1">
      <c r="B184" s="5"/>
      <c r="C184" s="5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2:43" ht="15.75" customHeight="1">
      <c r="B185" s="5"/>
      <c r="C185" s="5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2:43" ht="15.75" customHeight="1">
      <c r="B186" s="5"/>
      <c r="C186" s="5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2:43" ht="15.75" customHeight="1">
      <c r="B187" s="5"/>
      <c r="C187" s="5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2:43" ht="15.75" customHeight="1">
      <c r="B188" s="5"/>
      <c r="C188" s="5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2:43" ht="15.75" customHeight="1">
      <c r="B189" s="5"/>
      <c r="C189" s="5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2:43" ht="15.75" customHeight="1">
      <c r="B190" s="5"/>
      <c r="C190" s="5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2:43" ht="15.75" customHeight="1">
      <c r="B191" s="5"/>
      <c r="C191" s="5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2:43" ht="15.75" customHeight="1">
      <c r="B192" s="5"/>
      <c r="C192" s="5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2:43" ht="15.75" customHeight="1">
      <c r="B193" s="5"/>
      <c r="C193" s="5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2:43" ht="15.75" customHeight="1">
      <c r="B194" s="5"/>
      <c r="C194" s="5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2:43" ht="15.75" customHeight="1">
      <c r="B195" s="5"/>
      <c r="C195" s="5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2:43" ht="15.75" customHeight="1">
      <c r="B196" s="5"/>
      <c r="C196" s="5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2:43" ht="15.75" customHeight="1">
      <c r="B197" s="5"/>
      <c r="C197" s="5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2:43" ht="15.75" customHeight="1">
      <c r="B198" s="5"/>
      <c r="C198" s="5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2:43" ht="15.75" customHeight="1">
      <c r="B199" s="5"/>
      <c r="C199" s="5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2:43" ht="15.75" customHeight="1">
      <c r="B200" s="5"/>
      <c r="C200" s="5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2:43" ht="15.75" customHeight="1">
      <c r="B201" s="5"/>
      <c r="C201" s="5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2:43" ht="15.75" customHeight="1">
      <c r="B202" s="5"/>
      <c r="C202" s="5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2:43" ht="15.75" customHeight="1">
      <c r="B203" s="5"/>
      <c r="C203" s="5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2:43" ht="15.75" customHeight="1">
      <c r="B204" s="5"/>
      <c r="C204" s="5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2:43" ht="15.75" customHeight="1">
      <c r="B205" s="5"/>
      <c r="C205" s="5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2:43" ht="15.75" customHeight="1">
      <c r="B206" s="5"/>
      <c r="C206" s="5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2:43" ht="15.75" customHeight="1">
      <c r="B207" s="5"/>
      <c r="C207" s="5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2:43" ht="15.75" customHeight="1">
      <c r="B208" s="5"/>
      <c r="C208" s="5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2:43" ht="15.75" customHeight="1">
      <c r="B209" s="5"/>
      <c r="C209" s="5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2:43" ht="15.75" customHeight="1">
      <c r="B210" s="5"/>
      <c r="C210" s="5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2:43" ht="15.75" customHeight="1">
      <c r="B211" s="5"/>
      <c r="C211" s="5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2:43" ht="15.75" customHeight="1">
      <c r="B212" s="5"/>
      <c r="C212" s="5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2:43" ht="15.75" customHeight="1">
      <c r="B213" s="5"/>
      <c r="C213" s="5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2:43" ht="15.75" customHeight="1">
      <c r="B214" s="5"/>
      <c r="C214" s="5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2:43" ht="15.75" customHeight="1">
      <c r="B215" s="5"/>
      <c r="C215" s="5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2:43" ht="15.75" customHeight="1">
      <c r="B216" s="5"/>
      <c r="C216" s="5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2:43" ht="15.75" customHeight="1">
      <c r="B217" s="5"/>
      <c r="C217" s="5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2:43" ht="15.75" customHeight="1">
      <c r="B218" s="5"/>
      <c r="C218" s="5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2:43" ht="15.75" customHeight="1">
      <c r="B219" s="5"/>
      <c r="C219" s="5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2:43" ht="15.75" customHeight="1">
      <c r="B220" s="5"/>
      <c r="C220" s="5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2:43" ht="15.75" customHeight="1">
      <c r="B221" s="5"/>
      <c r="C221" s="5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2:43" ht="15.75" customHeight="1">
      <c r="B222" s="5"/>
      <c r="C222" s="5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2:43" ht="15.75" customHeight="1">
      <c r="B223" s="5"/>
      <c r="C223" s="5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2:43" ht="15.75" customHeight="1">
      <c r="B224" s="5"/>
      <c r="C224" s="5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2:43" ht="15.75" customHeight="1">
      <c r="B225" s="5"/>
      <c r="C225" s="5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2:43" ht="15.75" customHeight="1">
      <c r="B226" s="5"/>
      <c r="C226" s="5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2:43" ht="15.75" customHeight="1">
      <c r="B227" s="5"/>
      <c r="C227" s="5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2:43" ht="15.75" customHeight="1">
      <c r="B228" s="5"/>
      <c r="C228" s="5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2:43" ht="15.75" customHeight="1">
      <c r="B229" s="5"/>
      <c r="C229" s="5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2:43" ht="15.75" customHeight="1">
      <c r="B230" s="5"/>
      <c r="C230" s="5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2:43" ht="15.75" customHeight="1">
      <c r="B231" s="5"/>
      <c r="C231" s="5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2:43" ht="15.75" customHeight="1">
      <c r="B232" s="5"/>
      <c r="C232" s="5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2:43" ht="15.75" customHeight="1">
      <c r="B233" s="5"/>
      <c r="C233" s="5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2:43" ht="15.75" customHeight="1">
      <c r="B234" s="5"/>
      <c r="C234" s="5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2:43" ht="15.75" customHeight="1">
      <c r="B235" s="5"/>
      <c r="C235" s="5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2:43" ht="15.75" customHeight="1">
      <c r="B236" s="5"/>
      <c r="C236" s="5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2:43" ht="15.75" customHeight="1">
      <c r="B237" s="5"/>
      <c r="C237" s="5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2:43" ht="15.75" customHeight="1">
      <c r="B238" s="5"/>
      <c r="C238" s="5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2:43" ht="15.75" customHeight="1">
      <c r="B239" s="5"/>
      <c r="C239" s="5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2:43" ht="15.75" customHeight="1">
      <c r="B240" s="5"/>
      <c r="C240" s="5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2:43" ht="15.75" customHeight="1">
      <c r="B241" s="5"/>
      <c r="C241" s="5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2:43" ht="15.75" customHeight="1">
      <c r="B242" s="5"/>
      <c r="C242" s="5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2:43" ht="15.75" customHeight="1">
      <c r="B243" s="5"/>
      <c r="C243" s="5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2:43" ht="15.75" customHeight="1">
      <c r="B244" s="5"/>
      <c r="C244" s="5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2:43" ht="15.75" customHeight="1">
      <c r="B245" s="5"/>
      <c r="C245" s="5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2:43" ht="15.75" customHeight="1">
      <c r="B246" s="5"/>
      <c r="C246" s="5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2:43" ht="15.75" customHeight="1">
      <c r="B247" s="5"/>
      <c r="C247" s="5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2:43" ht="15.75" customHeight="1">
      <c r="B248" s="5"/>
      <c r="C248" s="5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2:43" ht="15.75" customHeight="1">
      <c r="B249" s="5"/>
      <c r="C249" s="5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2:43" ht="15.75" customHeight="1">
      <c r="B250" s="5"/>
      <c r="C250" s="5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2:43" ht="15.75" customHeight="1">
      <c r="B251" s="5"/>
      <c r="C251" s="5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2:43" ht="15.75" customHeight="1">
      <c r="B252" s="5"/>
      <c r="C252" s="5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2:43" ht="15.75" customHeight="1">
      <c r="B253" s="5"/>
      <c r="C253" s="5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2:43" ht="15.75" customHeight="1">
      <c r="B254" s="5"/>
      <c r="C254" s="5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2:43" ht="15.75" customHeight="1">
      <c r="B255" s="5"/>
      <c r="C255" s="5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2:43" ht="15.75" customHeight="1">
      <c r="B256" s="5"/>
      <c r="C256" s="5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2:43" ht="15.75" customHeight="1">
      <c r="B257" s="5"/>
      <c r="C257" s="5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2:43" ht="15.75" customHeight="1">
      <c r="B258" s="5"/>
      <c r="C258" s="5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2:43" ht="15.75" customHeight="1">
      <c r="B259" s="5"/>
      <c r="C259" s="5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2:43" ht="15.75" customHeight="1">
      <c r="B260" s="5"/>
      <c r="C260" s="5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2:43" ht="15.75" customHeight="1">
      <c r="B261" s="5"/>
      <c r="C261" s="5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2:43" ht="15.75" customHeight="1">
      <c r="B262" s="5"/>
      <c r="C262" s="5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2:43" ht="15.75" customHeight="1">
      <c r="B263" s="5"/>
      <c r="C263" s="5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2:43" ht="15.75" customHeight="1">
      <c r="B264" s="5"/>
      <c r="C264" s="5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2:43" ht="15.75" customHeight="1">
      <c r="B265" s="5"/>
      <c r="C265" s="5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2:43" ht="15.75" customHeight="1">
      <c r="B266" s="5"/>
      <c r="C266" s="5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2:43" ht="15.75" customHeight="1">
      <c r="B267" s="5"/>
      <c r="C267" s="5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2:43" ht="15.75" customHeight="1">
      <c r="B268" s="5"/>
      <c r="C268" s="5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2:43" ht="15.75" customHeight="1">
      <c r="B269" s="5"/>
      <c r="C269" s="5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2:43" ht="15.75" customHeight="1">
      <c r="B270" s="5"/>
      <c r="C270" s="5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2:43" ht="15.75" customHeight="1">
      <c r="B271" s="5"/>
      <c r="C271" s="5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2:43" ht="15.75" customHeight="1">
      <c r="B272" s="5"/>
      <c r="C272" s="5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2:43" ht="15.75" customHeight="1">
      <c r="B273" s="5"/>
      <c r="C273" s="5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2:43" ht="15.75" customHeight="1">
      <c r="B274" s="5"/>
      <c r="C274" s="5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2:43" ht="15.75" customHeight="1">
      <c r="B275" s="5"/>
      <c r="C275" s="5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2:43" ht="15.75" customHeight="1">
      <c r="B276" s="5"/>
      <c r="C276" s="5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2:43" ht="15.75" customHeight="1">
      <c r="B277" s="5"/>
      <c r="C277" s="5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2:43" ht="15.75" customHeight="1">
      <c r="B278" s="5"/>
      <c r="C278" s="5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2:43" ht="15.75" customHeight="1">
      <c r="B279" s="5"/>
      <c r="C279" s="5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2:43" ht="15.75" customHeight="1">
      <c r="B280" s="5"/>
      <c r="C280" s="5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2:43" ht="15.75" customHeight="1">
      <c r="B281" s="5"/>
      <c r="C281" s="5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2:43" ht="15.75" customHeight="1">
      <c r="B282" s="5"/>
      <c r="C282" s="5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2:43" ht="15.75" customHeight="1">
      <c r="B283" s="5"/>
      <c r="C283" s="5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2:43" ht="15.75" customHeight="1">
      <c r="B284" s="5"/>
      <c r="C284" s="5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2:43" ht="15.75" customHeight="1">
      <c r="B285" s="5"/>
      <c r="C285" s="5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2:43" ht="15.75" customHeight="1">
      <c r="B286" s="5"/>
      <c r="C286" s="5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2:43" ht="15.75" customHeight="1">
      <c r="B287" s="5"/>
      <c r="C287" s="5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2:43" ht="15.75" customHeight="1">
      <c r="B288" s="5"/>
      <c r="C288" s="5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2:43" ht="15.75" customHeight="1">
      <c r="B289" s="5"/>
      <c r="C289" s="5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2:43" ht="15.75" customHeight="1">
      <c r="B290" s="5"/>
      <c r="C290" s="5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2:43" ht="15.75" customHeight="1">
      <c r="B291" s="5"/>
      <c r="C291" s="5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2:43" ht="15.75" customHeight="1">
      <c r="B292" s="5"/>
      <c r="C292" s="5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2:43" ht="15.75" customHeight="1">
      <c r="B293" s="5"/>
      <c r="C293" s="5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2:43" ht="15.75" customHeight="1">
      <c r="B294" s="5"/>
      <c r="C294" s="5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2:43" ht="15.75" customHeight="1">
      <c r="B295" s="5"/>
      <c r="C295" s="5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2:43" ht="15.75" customHeight="1">
      <c r="B296" s="5"/>
      <c r="C296" s="5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2:43" ht="15.75" customHeight="1">
      <c r="B297" s="5"/>
      <c r="C297" s="5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2:43" ht="15.75" customHeight="1">
      <c r="B298" s="5"/>
      <c r="C298" s="5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2:43" ht="15.75" customHeight="1">
      <c r="B299" s="5"/>
      <c r="C299" s="5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2:43" ht="15.75" customHeight="1">
      <c r="B300" s="5"/>
      <c r="C300" s="5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2:43" ht="15.75" customHeight="1">
      <c r="B301" s="5"/>
      <c r="C301" s="5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2:43" ht="15.75" customHeight="1">
      <c r="B302" s="5"/>
      <c r="C302" s="5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2:43" ht="15.75" customHeight="1">
      <c r="B303" s="5"/>
      <c r="C303" s="5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2:43" ht="15.75" customHeight="1">
      <c r="B304" s="5"/>
      <c r="C304" s="5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2:43" ht="15.75" customHeight="1">
      <c r="B305" s="5"/>
      <c r="C305" s="5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2:43" ht="15.75" customHeight="1">
      <c r="B306" s="5"/>
      <c r="C306" s="5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2:43" ht="15.75" customHeight="1">
      <c r="B307" s="5"/>
      <c r="C307" s="5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2:43" ht="15.75" customHeight="1">
      <c r="B308" s="5"/>
      <c r="C308" s="5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2:43" ht="15.75" customHeight="1">
      <c r="B309" s="5"/>
      <c r="C309" s="5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2:43" ht="15.75" customHeight="1">
      <c r="B310" s="5"/>
      <c r="C310" s="5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2:43" ht="15.75" customHeight="1">
      <c r="B311" s="5"/>
      <c r="C311" s="5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2:43" ht="15.75" customHeight="1">
      <c r="B312" s="5"/>
      <c r="C312" s="5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2:43" ht="15.75" customHeight="1">
      <c r="B313" s="5"/>
      <c r="C313" s="5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2:43" ht="15.75" customHeight="1">
      <c r="B314" s="5"/>
      <c r="C314" s="5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2:43" ht="15.75" customHeight="1">
      <c r="B315" s="5"/>
      <c r="C315" s="5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2:43" ht="15.75" customHeight="1">
      <c r="B316" s="5"/>
      <c r="C316" s="5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2:43" ht="15.75" customHeight="1">
      <c r="B317" s="5"/>
      <c r="C317" s="5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2:43" ht="15.75" customHeight="1">
      <c r="B318" s="5"/>
      <c r="C318" s="5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2:43" ht="15.75" customHeight="1">
      <c r="B319" s="5"/>
      <c r="C319" s="5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2:43" ht="15.75" customHeight="1">
      <c r="B320" s="5"/>
      <c r="C320" s="5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2:43" ht="15.75" customHeight="1">
      <c r="B321" s="5"/>
      <c r="C321" s="5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2:43" ht="15.75" customHeight="1">
      <c r="B322" s="5"/>
      <c r="C322" s="5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2:43" ht="15.75" customHeight="1">
      <c r="B323" s="5"/>
      <c r="C323" s="5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2:43" ht="15.75" customHeight="1">
      <c r="B324" s="5"/>
      <c r="C324" s="5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2:43" ht="15.75" customHeight="1">
      <c r="B325" s="5"/>
      <c r="C325" s="5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2:43" ht="15.75" customHeight="1"/>
    <row r="327" spans="2:43" ht="15.75" customHeight="1"/>
    <row r="328" spans="2:43" ht="15.75" customHeight="1"/>
    <row r="329" spans="2:43" ht="15.75" customHeight="1"/>
    <row r="330" spans="2:43" ht="15.75" customHeight="1"/>
    <row r="331" spans="2:43" ht="15.75" customHeight="1"/>
    <row r="332" spans="2:43" ht="15.75" customHeight="1"/>
    <row r="333" spans="2:43" ht="15.75" customHeight="1"/>
    <row r="334" spans="2:43" ht="15.75" customHeight="1"/>
    <row r="335" spans="2:43" ht="15.75" customHeight="1"/>
    <row r="336" spans="2:43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B1:W1001"/>
  <customSheetViews>
    <customSheetView guid="{1FBB81E6-270D-4F19-90B0-BEC1502DB9F9}" filter="1" showAutoFilter="1">
      <pageMargins left="0.7" right="0.7" top="0.75" bottom="0.75" header="0.3" footer="0.3"/>
      <autoFilter ref="B1:G1001">
        <filterColumn colId="5">
          <filters>
            <filter val="11"/>
            <filter val="4"/>
            <filter val="5"/>
            <filter val="6"/>
            <filter val="7"/>
            <filter val="8"/>
            <filter val="9"/>
            <filter val="recupero"/>
          </filters>
        </filterColumn>
      </autoFilter>
      <extLst>
        <ext uri="GoogleSheetsCustomDataVersion1">
          <go:sheetsCustomData xmlns:go="http://customooxmlschemas.google.com/" filterViewId="1988367280"/>
        </ext>
      </extLst>
    </customSheetView>
  </customSheetViews>
  <mergeCells count="9">
    <mergeCell ref="L51:M51"/>
    <mergeCell ref="L70:M70"/>
    <mergeCell ref="Y2:Z5"/>
    <mergeCell ref="AA2:AB5"/>
    <mergeCell ref="Y6:Z9"/>
    <mergeCell ref="AA6:AB9"/>
    <mergeCell ref="Y10:Z13"/>
    <mergeCell ref="AA10:AB13"/>
    <mergeCell ref="L47:M47"/>
  </mergeCells>
  <pageMargins left="0.11811023622047245" right="0.11811023622047245" top="0.15748031496062992" bottom="0.15748031496062992" header="0" footer="0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AQ1000"/>
  <sheetViews>
    <sheetView workbookViewId="0"/>
  </sheetViews>
  <sheetFormatPr defaultColWidth="14.42578125" defaultRowHeight="15" customHeight="1"/>
  <cols>
    <col min="1" max="1" width="4.28515625" customWidth="1"/>
    <col min="2" max="2" width="66.42578125" customWidth="1"/>
    <col min="3" max="3" width="21.42578125" customWidth="1"/>
    <col min="4" max="4" width="13.140625" customWidth="1"/>
    <col min="5" max="5" width="14.7109375" customWidth="1"/>
    <col min="6" max="6" width="10.85546875" customWidth="1"/>
    <col min="7" max="7" width="10.5703125" customWidth="1"/>
    <col min="8" max="8" width="16.42578125" hidden="1" customWidth="1"/>
    <col min="9" max="9" width="13.7109375" hidden="1" customWidth="1"/>
    <col min="10" max="10" width="13.140625" hidden="1" customWidth="1"/>
    <col min="11" max="11" width="12.7109375" hidden="1" customWidth="1"/>
    <col min="12" max="12" width="34.140625" hidden="1" customWidth="1"/>
    <col min="13" max="13" width="15.5703125" hidden="1" customWidth="1"/>
    <col min="14" max="14" width="6.85546875" hidden="1" customWidth="1"/>
    <col min="15" max="15" width="15.42578125" hidden="1" customWidth="1"/>
    <col min="16" max="16" width="14.7109375" hidden="1" customWidth="1"/>
    <col min="17" max="17" width="16" hidden="1" customWidth="1"/>
    <col min="18" max="18" width="8.42578125" hidden="1" customWidth="1"/>
    <col min="19" max="19" width="11.5703125" hidden="1" customWidth="1"/>
    <col min="20" max="20" width="15.85546875" hidden="1" customWidth="1"/>
    <col min="21" max="22" width="23" hidden="1" customWidth="1"/>
    <col min="23" max="23" width="14" hidden="1" customWidth="1"/>
    <col min="24" max="43" width="9.140625" customWidth="1"/>
  </cols>
  <sheetData>
    <row r="1" spans="1:43" ht="74.25" customHeight="1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4" t="s">
        <v>21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5.75" hidden="1" customHeight="1">
      <c r="A2" s="55">
        <v>1</v>
      </c>
      <c r="B2" s="56" t="s">
        <v>193</v>
      </c>
      <c r="C2" s="57">
        <v>22</v>
      </c>
      <c r="D2" s="57">
        <v>33</v>
      </c>
      <c r="E2" s="58">
        <v>66</v>
      </c>
      <c r="F2" s="59"/>
      <c r="G2" s="59"/>
      <c r="H2" s="59"/>
      <c r="I2" s="59"/>
      <c r="J2" s="59"/>
      <c r="K2" s="59">
        <v>6</v>
      </c>
      <c r="L2" s="59" t="s">
        <v>194</v>
      </c>
      <c r="M2" s="59"/>
      <c r="N2" s="59"/>
      <c r="O2" s="59">
        <v>2</v>
      </c>
      <c r="P2" s="59"/>
      <c r="Q2" s="59"/>
      <c r="R2" s="59"/>
      <c r="S2" s="60">
        <v>18</v>
      </c>
      <c r="T2" s="61">
        <f t="shared" ref="T2:T123" si="0">S2*5*33</f>
        <v>2970</v>
      </c>
      <c r="U2" s="62">
        <f t="shared" ref="U2:U123" si="1">(C2)*55+D2*10+E2*15</f>
        <v>2530</v>
      </c>
      <c r="V2" s="59">
        <f t="shared" ref="V2:V123" si="2">(F2+G2+H2+I2+J2+K2+M2+N2+O2+P2+Q2+R2)*55</f>
        <v>440</v>
      </c>
      <c r="W2" s="63">
        <f t="shared" ref="W2:W123" si="3">INT((T2-(U2+V2))/55)</f>
        <v>0</v>
      </c>
      <c r="X2" s="64"/>
      <c r="Y2" s="271"/>
      <c r="Z2" s="258"/>
      <c r="AA2" s="272" t="s">
        <v>195</v>
      </c>
      <c r="AB2" s="2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43" ht="15.75" customHeight="1">
      <c r="A3" s="65">
        <v>2</v>
      </c>
      <c r="B3" s="66" t="s">
        <v>22</v>
      </c>
      <c r="C3" s="67">
        <v>22</v>
      </c>
      <c r="D3" s="67"/>
      <c r="E3" s="68"/>
      <c r="F3" s="69"/>
      <c r="G3" s="69">
        <v>5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>
        <v>9</v>
      </c>
      <c r="T3" s="71">
        <f t="shared" si="0"/>
        <v>1485</v>
      </c>
      <c r="U3" s="72">
        <f t="shared" si="1"/>
        <v>1210</v>
      </c>
      <c r="V3" s="69">
        <f t="shared" si="2"/>
        <v>275</v>
      </c>
      <c r="W3" s="73">
        <f t="shared" si="3"/>
        <v>0</v>
      </c>
      <c r="X3" s="74"/>
      <c r="Y3" s="259"/>
      <c r="Z3" s="260"/>
      <c r="AA3" s="265"/>
      <c r="AB3" s="266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43" ht="15.75" hidden="1" customHeight="1">
      <c r="A4" s="75">
        <v>3</v>
      </c>
      <c r="B4" s="76" t="s">
        <v>23</v>
      </c>
      <c r="C4" s="77">
        <v>33</v>
      </c>
      <c r="D4" s="77">
        <v>33</v>
      </c>
      <c r="E4" s="78"/>
      <c r="F4" s="79"/>
      <c r="G4" s="79"/>
      <c r="H4" s="79">
        <v>4</v>
      </c>
      <c r="I4" s="79"/>
      <c r="J4" s="79"/>
      <c r="K4" s="79">
        <v>3</v>
      </c>
      <c r="L4" s="79" t="s">
        <v>24</v>
      </c>
      <c r="M4" s="79"/>
      <c r="N4" s="79"/>
      <c r="O4" s="79">
        <v>2</v>
      </c>
      <c r="P4" s="79"/>
      <c r="Q4" s="79"/>
      <c r="R4" s="79"/>
      <c r="S4" s="80">
        <v>16</v>
      </c>
      <c r="T4" s="81">
        <f t="shared" si="0"/>
        <v>2640</v>
      </c>
      <c r="U4" s="82">
        <f t="shared" si="1"/>
        <v>2145</v>
      </c>
      <c r="V4" s="79">
        <f t="shared" si="2"/>
        <v>495</v>
      </c>
      <c r="W4" s="83">
        <f t="shared" si="3"/>
        <v>0</v>
      </c>
      <c r="X4" s="84"/>
      <c r="Y4" s="259"/>
      <c r="Z4" s="260"/>
      <c r="AA4" s="265"/>
      <c r="AB4" s="266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</row>
    <row r="5" spans="1:43" ht="15.75" hidden="1" customHeight="1">
      <c r="A5" s="85">
        <v>4</v>
      </c>
      <c r="B5" s="7" t="s">
        <v>25</v>
      </c>
      <c r="C5" s="13">
        <v>33</v>
      </c>
      <c r="D5" s="13">
        <v>66</v>
      </c>
      <c r="E5" s="15">
        <v>33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v>3</v>
      </c>
      <c r="Q5" s="10"/>
      <c r="R5" s="10"/>
      <c r="S5" s="11">
        <v>19</v>
      </c>
      <c r="T5" s="12">
        <f t="shared" si="0"/>
        <v>3135</v>
      </c>
      <c r="U5" s="13">
        <f t="shared" si="1"/>
        <v>2970</v>
      </c>
      <c r="V5" s="10">
        <f t="shared" si="2"/>
        <v>165</v>
      </c>
      <c r="W5" s="14">
        <f t="shared" si="3"/>
        <v>0</v>
      </c>
      <c r="X5" s="5"/>
      <c r="Y5" s="259"/>
      <c r="Z5" s="260"/>
      <c r="AA5" s="265"/>
      <c r="AB5" s="266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9.5" customHeight="1">
      <c r="A6" s="65">
        <v>69</v>
      </c>
      <c r="B6" s="66" t="s">
        <v>116</v>
      </c>
      <c r="C6" s="67">
        <v>33</v>
      </c>
      <c r="D6" s="67">
        <v>33</v>
      </c>
      <c r="E6" s="68">
        <v>66</v>
      </c>
      <c r="F6" s="69"/>
      <c r="G6" s="69">
        <v>5</v>
      </c>
      <c r="H6" s="86"/>
      <c r="I6" s="86"/>
      <c r="J6" s="86"/>
      <c r="K6" s="86">
        <v>6</v>
      </c>
      <c r="L6" s="86" t="s">
        <v>27</v>
      </c>
      <c r="M6" s="86"/>
      <c r="N6" s="86"/>
      <c r="O6" s="86">
        <v>1</v>
      </c>
      <c r="P6" s="86"/>
      <c r="Q6" s="86"/>
      <c r="R6" s="86"/>
      <c r="S6" s="87">
        <v>18</v>
      </c>
      <c r="T6" s="88">
        <f t="shared" si="0"/>
        <v>2970</v>
      </c>
      <c r="U6" s="89">
        <f t="shared" si="1"/>
        <v>3135</v>
      </c>
      <c r="V6" s="86">
        <f t="shared" si="2"/>
        <v>660</v>
      </c>
      <c r="W6" s="90">
        <f t="shared" si="3"/>
        <v>-15</v>
      </c>
      <c r="X6" s="91"/>
      <c r="Y6" s="261"/>
      <c r="Z6" s="262"/>
      <c r="AA6" s="267"/>
      <c r="AB6" s="268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19.5" hidden="1" customHeight="1">
      <c r="A7" s="85">
        <v>6</v>
      </c>
      <c r="B7" s="7" t="s">
        <v>28</v>
      </c>
      <c r="C7" s="13">
        <v>33</v>
      </c>
      <c r="D7" s="13">
        <v>99</v>
      </c>
      <c r="E7" s="15"/>
      <c r="F7" s="13"/>
      <c r="G7" s="13"/>
      <c r="H7" s="13"/>
      <c r="I7" s="13"/>
      <c r="J7" s="13"/>
      <c r="K7" s="13"/>
      <c r="L7" s="13"/>
      <c r="M7" s="13"/>
      <c r="N7" s="13"/>
      <c r="O7" s="13">
        <v>2</v>
      </c>
      <c r="P7" s="13"/>
      <c r="Q7" s="13">
        <v>1</v>
      </c>
      <c r="R7" s="13"/>
      <c r="S7" s="11">
        <v>18</v>
      </c>
      <c r="T7" s="12">
        <f t="shared" si="0"/>
        <v>2970</v>
      </c>
      <c r="U7" s="13">
        <f t="shared" si="1"/>
        <v>2805</v>
      </c>
      <c r="V7" s="10">
        <f t="shared" si="2"/>
        <v>165</v>
      </c>
      <c r="W7" s="14">
        <f t="shared" si="3"/>
        <v>0</v>
      </c>
      <c r="X7" s="5"/>
      <c r="Y7" s="269"/>
      <c r="Z7" s="258"/>
      <c r="AA7" s="263" t="s">
        <v>29</v>
      </c>
      <c r="AB7" s="264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9.5" hidden="1" customHeight="1">
      <c r="A8" s="85">
        <v>7</v>
      </c>
      <c r="B8" s="16" t="s">
        <v>30</v>
      </c>
      <c r="C8" s="17">
        <v>22</v>
      </c>
      <c r="D8" s="17">
        <v>66</v>
      </c>
      <c r="E8" s="18">
        <v>33</v>
      </c>
      <c r="F8" s="19"/>
      <c r="G8" s="19"/>
      <c r="H8" s="19"/>
      <c r="I8" s="19"/>
      <c r="J8" s="19"/>
      <c r="K8" s="19">
        <v>8</v>
      </c>
      <c r="L8" s="19" t="s">
        <v>31</v>
      </c>
      <c r="M8" s="19"/>
      <c r="N8" s="19"/>
      <c r="O8" s="19">
        <v>1</v>
      </c>
      <c r="P8" s="19"/>
      <c r="Q8" s="19"/>
      <c r="R8" s="19">
        <v>2</v>
      </c>
      <c r="S8" s="20">
        <v>18</v>
      </c>
      <c r="T8" s="21">
        <f t="shared" si="0"/>
        <v>2970</v>
      </c>
      <c r="U8" s="17">
        <f t="shared" si="1"/>
        <v>2365</v>
      </c>
      <c r="V8" s="19">
        <f t="shared" si="2"/>
        <v>605</v>
      </c>
      <c r="W8" s="22">
        <f t="shared" si="3"/>
        <v>0</v>
      </c>
      <c r="X8" s="5"/>
      <c r="Y8" s="259"/>
      <c r="Z8" s="260"/>
      <c r="AA8" s="265"/>
      <c r="AB8" s="26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9.5" hidden="1" customHeight="1">
      <c r="A9" s="85">
        <v>8</v>
      </c>
      <c r="B9" s="23" t="s">
        <v>32</v>
      </c>
      <c r="C9" s="24">
        <v>33</v>
      </c>
      <c r="D9" s="24">
        <v>33</v>
      </c>
      <c r="E9" s="25">
        <v>33</v>
      </c>
      <c r="F9" s="26"/>
      <c r="G9" s="26"/>
      <c r="H9" s="26"/>
      <c r="I9" s="26"/>
      <c r="J9" s="26"/>
      <c r="K9" s="26"/>
      <c r="L9" s="26"/>
      <c r="M9" s="26">
        <v>4</v>
      </c>
      <c r="N9" s="26"/>
      <c r="O9" s="26">
        <v>2</v>
      </c>
      <c r="P9" s="26"/>
      <c r="Q9" s="26"/>
      <c r="R9" s="26"/>
      <c r="S9" s="27">
        <v>18</v>
      </c>
      <c r="T9" s="28">
        <f t="shared" si="0"/>
        <v>2970</v>
      </c>
      <c r="U9" s="24">
        <f t="shared" si="1"/>
        <v>2640</v>
      </c>
      <c r="V9" s="26">
        <f t="shared" si="2"/>
        <v>330</v>
      </c>
      <c r="W9" s="29">
        <f t="shared" si="3"/>
        <v>0</v>
      </c>
      <c r="X9" s="5"/>
      <c r="Y9" s="259"/>
      <c r="Z9" s="260"/>
      <c r="AA9" s="265"/>
      <c r="AB9" s="26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9.5" hidden="1" customHeight="1">
      <c r="A10" s="85">
        <v>9</v>
      </c>
      <c r="B10" s="7" t="s">
        <v>33</v>
      </c>
      <c r="C10" s="8">
        <v>22</v>
      </c>
      <c r="D10" s="8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2</v>
      </c>
      <c r="R10" s="10"/>
      <c r="S10" s="11">
        <v>8</v>
      </c>
      <c r="T10" s="12">
        <f t="shared" si="0"/>
        <v>1320</v>
      </c>
      <c r="U10" s="13">
        <f t="shared" si="1"/>
        <v>1210</v>
      </c>
      <c r="V10" s="10">
        <f t="shared" si="2"/>
        <v>110</v>
      </c>
      <c r="W10" s="14">
        <f t="shared" si="3"/>
        <v>0</v>
      </c>
      <c r="X10" s="5"/>
      <c r="Y10" s="261"/>
      <c r="Z10" s="262"/>
      <c r="AA10" s="267"/>
      <c r="AB10" s="26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9.5" hidden="1" customHeight="1">
      <c r="A11" s="85">
        <v>10</v>
      </c>
      <c r="B11" s="16" t="s">
        <v>34</v>
      </c>
      <c r="C11" s="17">
        <v>33</v>
      </c>
      <c r="D11" s="17">
        <v>33</v>
      </c>
      <c r="E11" s="18">
        <v>33</v>
      </c>
      <c r="F11" s="19"/>
      <c r="G11" s="30"/>
      <c r="H11" s="30"/>
      <c r="I11" s="30"/>
      <c r="J11" s="30"/>
      <c r="K11" s="30">
        <v>1</v>
      </c>
      <c r="L11" s="30" t="s">
        <v>35</v>
      </c>
      <c r="M11" s="30"/>
      <c r="N11" s="30"/>
      <c r="O11" s="19"/>
      <c r="P11" s="19"/>
      <c r="Q11" s="19">
        <v>3</v>
      </c>
      <c r="R11" s="19">
        <v>2</v>
      </c>
      <c r="S11" s="20">
        <v>18</v>
      </c>
      <c r="T11" s="21">
        <f t="shared" si="0"/>
        <v>2970</v>
      </c>
      <c r="U11" s="17">
        <f t="shared" si="1"/>
        <v>2640</v>
      </c>
      <c r="V11" s="19">
        <f t="shared" si="2"/>
        <v>330</v>
      </c>
      <c r="W11" s="22">
        <f t="shared" si="3"/>
        <v>0</v>
      </c>
      <c r="X11" s="5"/>
      <c r="Y11" s="270"/>
      <c r="Z11" s="258"/>
      <c r="AA11" s="263" t="s">
        <v>36</v>
      </c>
      <c r="AB11" s="264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9.5" hidden="1" customHeight="1">
      <c r="A12" s="85">
        <v>11</v>
      </c>
      <c r="B12" s="7" t="s">
        <v>37</v>
      </c>
      <c r="C12" s="13">
        <v>33</v>
      </c>
      <c r="D12" s="13">
        <v>66</v>
      </c>
      <c r="E12" s="15"/>
      <c r="F12" s="10"/>
      <c r="G12" s="31"/>
      <c r="H12" s="31"/>
      <c r="I12" s="31"/>
      <c r="J12" s="31">
        <v>7</v>
      </c>
      <c r="K12" s="31"/>
      <c r="L12" s="31"/>
      <c r="M12" s="31"/>
      <c r="N12" s="31"/>
      <c r="O12" s="10">
        <v>2</v>
      </c>
      <c r="P12" s="10"/>
      <c r="Q12" s="10"/>
      <c r="R12" s="10"/>
      <c r="S12" s="11">
        <v>18</v>
      </c>
      <c r="T12" s="12">
        <f t="shared" si="0"/>
        <v>2970</v>
      </c>
      <c r="U12" s="13">
        <f t="shared" si="1"/>
        <v>2475</v>
      </c>
      <c r="V12" s="10">
        <f t="shared" si="2"/>
        <v>495</v>
      </c>
      <c r="W12" s="14">
        <f t="shared" si="3"/>
        <v>0</v>
      </c>
      <c r="X12" s="5"/>
      <c r="Y12" s="259"/>
      <c r="Z12" s="260"/>
      <c r="AA12" s="265"/>
      <c r="AB12" s="266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9.5" customHeight="1">
      <c r="A13" s="92">
        <v>81</v>
      </c>
      <c r="B13" s="66" t="s">
        <v>135</v>
      </c>
      <c r="C13" s="93">
        <v>22</v>
      </c>
      <c r="D13" s="93">
        <v>33</v>
      </c>
      <c r="E13" s="94">
        <v>66</v>
      </c>
      <c r="F13" s="93"/>
      <c r="G13" s="95">
        <v>4</v>
      </c>
      <c r="H13" s="96"/>
      <c r="I13" s="96"/>
      <c r="J13" s="96"/>
      <c r="K13" s="96"/>
      <c r="L13" s="96"/>
      <c r="M13" s="96"/>
      <c r="N13" s="96"/>
      <c r="O13" s="96">
        <v>2</v>
      </c>
      <c r="P13" s="96"/>
      <c r="Q13" s="96"/>
      <c r="R13" s="96"/>
      <c r="S13" s="97">
        <v>15</v>
      </c>
      <c r="T13" s="98">
        <f t="shared" si="0"/>
        <v>2475</v>
      </c>
      <c r="U13" s="96">
        <f t="shared" si="1"/>
        <v>2530</v>
      </c>
      <c r="V13" s="99">
        <f t="shared" si="2"/>
        <v>330</v>
      </c>
      <c r="W13" s="100">
        <f t="shared" si="3"/>
        <v>-7</v>
      </c>
      <c r="X13" s="101"/>
      <c r="Y13" s="259"/>
      <c r="Z13" s="260"/>
      <c r="AA13" s="265"/>
      <c r="AB13" s="266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</row>
    <row r="14" spans="1:43" ht="19.5" customHeight="1">
      <c r="A14" s="92">
        <v>111</v>
      </c>
      <c r="B14" s="66" t="s">
        <v>172</v>
      </c>
      <c r="C14" s="93">
        <v>33</v>
      </c>
      <c r="D14" s="93">
        <v>33</v>
      </c>
      <c r="E14" s="94">
        <v>33</v>
      </c>
      <c r="F14" s="93"/>
      <c r="G14" s="95">
        <v>7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>
        <v>7</v>
      </c>
      <c r="T14" s="104">
        <f t="shared" si="0"/>
        <v>1155</v>
      </c>
      <c r="U14" s="102">
        <f t="shared" si="1"/>
        <v>2640</v>
      </c>
      <c r="V14" s="105">
        <f t="shared" si="2"/>
        <v>385</v>
      </c>
      <c r="W14" s="106">
        <f t="shared" si="3"/>
        <v>-34</v>
      </c>
      <c r="X14" s="107"/>
      <c r="Y14" s="261"/>
      <c r="Z14" s="262"/>
      <c r="AA14" s="267"/>
      <c r="AB14" s="268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</row>
    <row r="15" spans="1:43" ht="19.5" customHeight="1">
      <c r="A15" s="92">
        <v>112</v>
      </c>
      <c r="B15" s="108" t="s">
        <v>173</v>
      </c>
      <c r="C15" s="93">
        <v>33</v>
      </c>
      <c r="D15" s="93">
        <v>33</v>
      </c>
      <c r="E15" s="94"/>
      <c r="F15" s="93"/>
      <c r="G15" s="95">
        <v>4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7">
        <v>18</v>
      </c>
      <c r="T15" s="88">
        <f t="shared" si="0"/>
        <v>2970</v>
      </c>
      <c r="U15" s="89">
        <f t="shared" si="1"/>
        <v>2145</v>
      </c>
      <c r="V15" s="86">
        <f t="shared" si="2"/>
        <v>220</v>
      </c>
      <c r="W15" s="90">
        <f t="shared" si="3"/>
        <v>11</v>
      </c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</row>
    <row r="16" spans="1:43" ht="19.5" customHeight="1">
      <c r="A16" s="109">
        <v>5</v>
      </c>
      <c r="B16" s="110" t="s">
        <v>26</v>
      </c>
      <c r="C16" s="89">
        <v>22</v>
      </c>
      <c r="D16" s="89">
        <v>66</v>
      </c>
      <c r="E16" s="111">
        <v>33</v>
      </c>
      <c r="F16" s="86"/>
      <c r="G16" s="86">
        <v>4</v>
      </c>
      <c r="H16" s="112"/>
      <c r="I16" s="112"/>
      <c r="J16" s="112"/>
      <c r="K16" s="112">
        <v>10</v>
      </c>
      <c r="L16" s="112" t="s">
        <v>42</v>
      </c>
      <c r="M16" s="112"/>
      <c r="N16" s="112"/>
      <c r="O16" s="112"/>
      <c r="P16" s="112"/>
      <c r="Q16" s="112"/>
      <c r="R16" s="112"/>
      <c r="S16" s="113">
        <v>18</v>
      </c>
      <c r="T16" s="114">
        <f t="shared" si="0"/>
        <v>2970</v>
      </c>
      <c r="U16" s="112">
        <f t="shared" si="1"/>
        <v>2365</v>
      </c>
      <c r="V16" s="115">
        <f t="shared" si="2"/>
        <v>770</v>
      </c>
      <c r="W16" s="116">
        <f t="shared" si="3"/>
        <v>-3</v>
      </c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</row>
    <row r="17" spans="1:43" ht="19.5" hidden="1" customHeight="1">
      <c r="A17" s="85">
        <v>16</v>
      </c>
      <c r="B17" s="16" t="s">
        <v>43</v>
      </c>
      <c r="C17" s="17">
        <v>22</v>
      </c>
      <c r="D17" s="17">
        <v>66</v>
      </c>
      <c r="E17" s="18">
        <v>33</v>
      </c>
      <c r="F17" s="17"/>
      <c r="G17" s="17"/>
      <c r="H17" s="17"/>
      <c r="I17" s="17"/>
      <c r="J17" s="17"/>
      <c r="K17" s="17">
        <v>11</v>
      </c>
      <c r="L17" s="17" t="s">
        <v>44</v>
      </c>
      <c r="M17" s="17"/>
      <c r="N17" s="17"/>
      <c r="O17" s="17"/>
      <c r="P17" s="17"/>
      <c r="Q17" s="17"/>
      <c r="R17" s="17"/>
      <c r="S17" s="20">
        <v>18</v>
      </c>
      <c r="T17" s="21">
        <f t="shared" si="0"/>
        <v>2970</v>
      </c>
      <c r="U17" s="17">
        <f t="shared" si="1"/>
        <v>2365</v>
      </c>
      <c r="V17" s="19">
        <f t="shared" si="2"/>
        <v>605</v>
      </c>
      <c r="W17" s="22">
        <f t="shared" si="3"/>
        <v>0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9.5" hidden="1" customHeight="1">
      <c r="A18" s="85">
        <v>17</v>
      </c>
      <c r="B18" s="16" t="s">
        <v>45</v>
      </c>
      <c r="C18" s="17">
        <v>22</v>
      </c>
      <c r="D18" s="17">
        <v>66</v>
      </c>
      <c r="E18" s="18">
        <v>33</v>
      </c>
      <c r="F18" s="17"/>
      <c r="G18" s="17"/>
      <c r="H18" s="17"/>
      <c r="I18" s="17"/>
      <c r="J18" s="17"/>
      <c r="K18" s="17">
        <v>9</v>
      </c>
      <c r="L18" s="17" t="s">
        <v>46</v>
      </c>
      <c r="M18" s="17"/>
      <c r="N18" s="17"/>
      <c r="O18" s="17">
        <v>2</v>
      </c>
      <c r="P18" s="17"/>
      <c r="Q18" s="17"/>
      <c r="R18" s="17"/>
      <c r="S18" s="20">
        <v>18</v>
      </c>
      <c r="T18" s="21">
        <f t="shared" si="0"/>
        <v>2970</v>
      </c>
      <c r="U18" s="17">
        <f t="shared" si="1"/>
        <v>2365</v>
      </c>
      <c r="V18" s="19">
        <f t="shared" si="2"/>
        <v>605</v>
      </c>
      <c r="W18" s="22">
        <f t="shared" si="3"/>
        <v>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9.5" hidden="1" customHeight="1">
      <c r="A19" s="85">
        <v>18</v>
      </c>
      <c r="B19" s="33" t="s">
        <v>47</v>
      </c>
      <c r="C19" s="17">
        <v>22</v>
      </c>
      <c r="D19" s="17">
        <v>33</v>
      </c>
      <c r="E19" s="18">
        <v>33</v>
      </c>
      <c r="F19" s="17"/>
      <c r="G19" s="17"/>
      <c r="H19" s="17"/>
      <c r="I19" s="17"/>
      <c r="J19" s="17"/>
      <c r="K19" s="17">
        <v>13</v>
      </c>
      <c r="L19" s="17" t="s">
        <v>48</v>
      </c>
      <c r="M19" s="17"/>
      <c r="N19" s="17"/>
      <c r="O19" s="17">
        <v>1</v>
      </c>
      <c r="P19" s="17">
        <v>3</v>
      </c>
      <c r="Q19" s="17"/>
      <c r="R19" s="17"/>
      <c r="S19" s="20">
        <v>18</v>
      </c>
      <c r="T19" s="21">
        <f t="shared" si="0"/>
        <v>2970</v>
      </c>
      <c r="U19" s="17">
        <f t="shared" si="1"/>
        <v>2035</v>
      </c>
      <c r="V19" s="19">
        <f t="shared" si="2"/>
        <v>935</v>
      </c>
      <c r="W19" s="22">
        <f t="shared" si="3"/>
        <v>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9.5" customHeight="1">
      <c r="A20" s="118">
        <v>12</v>
      </c>
      <c r="B20" s="119" t="s">
        <v>38</v>
      </c>
      <c r="C20" s="96">
        <v>22</v>
      </c>
      <c r="D20" s="96">
        <v>33</v>
      </c>
      <c r="E20" s="120">
        <v>33</v>
      </c>
      <c r="F20" s="96"/>
      <c r="G20" s="96">
        <v>6</v>
      </c>
      <c r="H20" s="96">
        <v>2</v>
      </c>
      <c r="I20" s="96"/>
      <c r="J20" s="96"/>
      <c r="K20" s="96"/>
      <c r="L20" s="96"/>
      <c r="M20" s="96"/>
      <c r="N20" s="96"/>
      <c r="O20" s="96">
        <v>2</v>
      </c>
      <c r="P20" s="96"/>
      <c r="Q20" s="96"/>
      <c r="R20" s="96"/>
      <c r="S20" s="97">
        <v>18</v>
      </c>
      <c r="T20" s="98">
        <f t="shared" si="0"/>
        <v>2970</v>
      </c>
      <c r="U20" s="96">
        <f t="shared" si="1"/>
        <v>2035</v>
      </c>
      <c r="V20" s="99">
        <f t="shared" si="2"/>
        <v>550</v>
      </c>
      <c r="W20" s="100">
        <f t="shared" si="3"/>
        <v>7</v>
      </c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</row>
    <row r="21" spans="1:43" ht="19.5" hidden="1" customHeight="1">
      <c r="A21" s="85">
        <v>20</v>
      </c>
      <c r="B21" s="16" t="s">
        <v>50</v>
      </c>
      <c r="C21" s="17">
        <v>22</v>
      </c>
      <c r="D21" s="17">
        <v>66</v>
      </c>
      <c r="E21" s="18">
        <v>33</v>
      </c>
      <c r="F21" s="17"/>
      <c r="G21" s="17"/>
      <c r="H21" s="17">
        <v>2</v>
      </c>
      <c r="I21" s="17"/>
      <c r="J21" s="17"/>
      <c r="K21" s="17">
        <v>7</v>
      </c>
      <c r="L21" s="17" t="s">
        <v>42</v>
      </c>
      <c r="M21" s="17"/>
      <c r="N21" s="17"/>
      <c r="O21" s="17">
        <v>2</v>
      </c>
      <c r="P21" s="17"/>
      <c r="Q21" s="17"/>
      <c r="R21" s="17"/>
      <c r="S21" s="20">
        <v>18</v>
      </c>
      <c r="T21" s="21">
        <f t="shared" si="0"/>
        <v>2970</v>
      </c>
      <c r="U21" s="17">
        <f t="shared" si="1"/>
        <v>2365</v>
      </c>
      <c r="V21" s="19">
        <f t="shared" si="2"/>
        <v>605</v>
      </c>
      <c r="W21" s="22">
        <f t="shared" si="3"/>
        <v>0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9.5" hidden="1" customHeight="1">
      <c r="A22" s="85">
        <v>21</v>
      </c>
      <c r="B22" s="23" t="s">
        <v>51</v>
      </c>
      <c r="C22" s="24">
        <v>22</v>
      </c>
      <c r="D22" s="24">
        <v>66</v>
      </c>
      <c r="E22" s="25">
        <v>33</v>
      </c>
      <c r="F22" s="24">
        <v>17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7">
        <v>20</v>
      </c>
      <c r="T22" s="28">
        <f t="shared" si="0"/>
        <v>3300</v>
      </c>
      <c r="U22" s="24">
        <f t="shared" si="1"/>
        <v>2365</v>
      </c>
      <c r="V22" s="26">
        <f t="shared" si="2"/>
        <v>935</v>
      </c>
      <c r="W22" s="29">
        <f t="shared" si="3"/>
        <v>0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9.5" hidden="1" customHeight="1">
      <c r="A23" s="85">
        <v>22</v>
      </c>
      <c r="B23" s="33" t="s">
        <v>52</v>
      </c>
      <c r="C23" s="17">
        <v>22</v>
      </c>
      <c r="D23" s="17">
        <v>66</v>
      </c>
      <c r="E23" s="18">
        <v>33</v>
      </c>
      <c r="F23" s="17"/>
      <c r="G23" s="17"/>
      <c r="H23" s="17">
        <v>4</v>
      </c>
      <c r="I23" s="17"/>
      <c r="J23" s="17"/>
      <c r="K23" s="17"/>
      <c r="L23" s="17"/>
      <c r="M23" s="17"/>
      <c r="N23" s="17"/>
      <c r="O23" s="17">
        <v>1</v>
      </c>
      <c r="P23" s="17"/>
      <c r="Q23" s="17"/>
      <c r="R23" s="17">
        <v>6</v>
      </c>
      <c r="S23" s="20">
        <v>18</v>
      </c>
      <c r="T23" s="21">
        <f t="shared" si="0"/>
        <v>2970</v>
      </c>
      <c r="U23" s="17">
        <f t="shared" si="1"/>
        <v>2365</v>
      </c>
      <c r="V23" s="19">
        <f t="shared" si="2"/>
        <v>605</v>
      </c>
      <c r="W23" s="22">
        <f t="shared" si="3"/>
        <v>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9.5" customHeight="1">
      <c r="A24" s="121">
        <v>13</v>
      </c>
      <c r="B24" s="122" t="s">
        <v>39</v>
      </c>
      <c r="C24" s="102"/>
      <c r="D24" s="102"/>
      <c r="E24" s="123">
        <v>66</v>
      </c>
      <c r="F24" s="102"/>
      <c r="G24" s="102">
        <v>4</v>
      </c>
      <c r="H24" s="112"/>
      <c r="I24" s="112"/>
      <c r="J24" s="112"/>
      <c r="K24" s="112"/>
      <c r="L24" s="112"/>
      <c r="M24" s="112"/>
      <c r="N24" s="112"/>
      <c r="O24" s="112">
        <v>2</v>
      </c>
      <c r="P24" s="112"/>
      <c r="Q24" s="112"/>
      <c r="R24" s="112"/>
      <c r="S24" s="113">
        <v>18</v>
      </c>
      <c r="T24" s="114">
        <f t="shared" si="0"/>
        <v>2970</v>
      </c>
      <c r="U24" s="112">
        <f t="shared" si="1"/>
        <v>990</v>
      </c>
      <c r="V24" s="115">
        <f t="shared" si="2"/>
        <v>330</v>
      </c>
      <c r="W24" s="116">
        <f t="shared" si="3"/>
        <v>30</v>
      </c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</row>
    <row r="25" spans="1:43" ht="19.5" hidden="1" customHeight="1">
      <c r="A25" s="85">
        <v>24</v>
      </c>
      <c r="B25" s="7" t="s">
        <v>54</v>
      </c>
      <c r="C25" s="8">
        <v>11</v>
      </c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7</v>
      </c>
      <c r="R25" s="10"/>
      <c r="S25" s="11">
        <v>6</v>
      </c>
      <c r="T25" s="12">
        <f t="shared" si="0"/>
        <v>990</v>
      </c>
      <c r="U25" s="13">
        <f t="shared" si="1"/>
        <v>605</v>
      </c>
      <c r="V25" s="10">
        <f t="shared" si="2"/>
        <v>385</v>
      </c>
      <c r="W25" s="14">
        <f t="shared" si="3"/>
        <v>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9.5" hidden="1" customHeight="1">
      <c r="A26" s="85">
        <v>25</v>
      </c>
      <c r="B26" s="33" t="s">
        <v>55</v>
      </c>
      <c r="C26" s="17">
        <v>11</v>
      </c>
      <c r="D26" s="17">
        <v>33</v>
      </c>
      <c r="E26" s="18">
        <v>33</v>
      </c>
      <c r="F26" s="17"/>
      <c r="G26" s="17"/>
      <c r="H26" s="17"/>
      <c r="I26" s="17"/>
      <c r="J26" s="17"/>
      <c r="K26" s="17">
        <v>6</v>
      </c>
      <c r="L26" s="17" t="s">
        <v>56</v>
      </c>
      <c r="M26" s="17"/>
      <c r="N26" s="17"/>
      <c r="O26" s="17">
        <v>1</v>
      </c>
      <c r="P26" s="17"/>
      <c r="Q26" s="17"/>
      <c r="R26" s="17">
        <v>6</v>
      </c>
      <c r="S26" s="20">
        <v>13</v>
      </c>
      <c r="T26" s="21">
        <f t="shared" si="0"/>
        <v>2145</v>
      </c>
      <c r="U26" s="17">
        <f t="shared" si="1"/>
        <v>1430</v>
      </c>
      <c r="V26" s="19">
        <f t="shared" si="2"/>
        <v>715</v>
      </c>
      <c r="W26" s="22">
        <f t="shared" si="3"/>
        <v>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9.5" customHeight="1">
      <c r="A27" s="109">
        <v>14</v>
      </c>
      <c r="B27" s="110" t="s">
        <v>40</v>
      </c>
      <c r="C27" s="89">
        <v>22</v>
      </c>
      <c r="D27" s="89">
        <v>66</v>
      </c>
      <c r="E27" s="111">
        <v>33</v>
      </c>
      <c r="F27" s="89"/>
      <c r="G27" s="89">
        <v>11</v>
      </c>
      <c r="H27" s="115"/>
      <c r="I27" s="115"/>
      <c r="J27" s="115"/>
      <c r="K27" s="115"/>
      <c r="L27" s="115"/>
      <c r="M27" s="115"/>
      <c r="N27" s="115"/>
      <c r="O27" s="115">
        <v>2</v>
      </c>
      <c r="P27" s="115"/>
      <c r="Q27" s="115"/>
      <c r="R27" s="115"/>
      <c r="S27" s="113">
        <v>18</v>
      </c>
      <c r="T27" s="114">
        <f t="shared" si="0"/>
        <v>2970</v>
      </c>
      <c r="U27" s="112">
        <f t="shared" si="1"/>
        <v>2365</v>
      </c>
      <c r="V27" s="115">
        <f t="shared" si="2"/>
        <v>715</v>
      </c>
      <c r="W27" s="116">
        <f t="shared" si="3"/>
        <v>-2</v>
      </c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</row>
    <row r="28" spans="1:43" ht="19.5" hidden="1" customHeight="1">
      <c r="A28" s="85">
        <v>27</v>
      </c>
      <c r="B28" s="16" t="s">
        <v>58</v>
      </c>
      <c r="C28" s="17">
        <v>11</v>
      </c>
      <c r="D28" s="17"/>
      <c r="E28" s="18"/>
      <c r="F28" s="19"/>
      <c r="G28" s="30"/>
      <c r="H28" s="30"/>
      <c r="I28" s="30"/>
      <c r="J28" s="30"/>
      <c r="K28" s="30">
        <v>7</v>
      </c>
      <c r="L28" s="30" t="s">
        <v>31</v>
      </c>
      <c r="M28" s="30"/>
      <c r="N28" s="30"/>
      <c r="O28" s="19"/>
      <c r="P28" s="19"/>
      <c r="Q28" s="19"/>
      <c r="R28" s="19"/>
      <c r="S28" s="20">
        <v>6</v>
      </c>
      <c r="T28" s="21">
        <f t="shared" si="0"/>
        <v>990</v>
      </c>
      <c r="U28" s="17">
        <f t="shared" si="1"/>
        <v>605</v>
      </c>
      <c r="V28" s="19">
        <f t="shared" si="2"/>
        <v>385</v>
      </c>
      <c r="W28" s="22">
        <f t="shared" si="3"/>
        <v>0</v>
      </c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9.5" hidden="1" customHeight="1">
      <c r="A29" s="85">
        <v>28</v>
      </c>
      <c r="B29" s="23" t="s">
        <v>59</v>
      </c>
      <c r="C29" s="24">
        <v>33</v>
      </c>
      <c r="D29" s="24">
        <v>66</v>
      </c>
      <c r="E29" s="25">
        <v>33</v>
      </c>
      <c r="F29" s="24"/>
      <c r="G29" s="24"/>
      <c r="H29" s="24"/>
      <c r="I29" s="24"/>
      <c r="J29" s="24">
        <v>4</v>
      </c>
      <c r="K29" s="24"/>
      <c r="L29" s="24"/>
      <c r="M29" s="24"/>
      <c r="N29" s="24"/>
      <c r="O29" s="24">
        <v>2</v>
      </c>
      <c r="P29" s="24"/>
      <c r="Q29" s="24"/>
      <c r="R29" s="24"/>
      <c r="S29" s="27">
        <v>20</v>
      </c>
      <c r="T29" s="28">
        <f t="shared" si="0"/>
        <v>3300</v>
      </c>
      <c r="U29" s="24">
        <f t="shared" si="1"/>
        <v>2970</v>
      </c>
      <c r="V29" s="26">
        <f t="shared" si="2"/>
        <v>330</v>
      </c>
      <c r="W29" s="29">
        <f t="shared" si="3"/>
        <v>0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9.5" hidden="1" customHeight="1">
      <c r="A30" s="85">
        <v>29</v>
      </c>
      <c r="B30" s="7" t="s">
        <v>60</v>
      </c>
      <c r="C30" s="8">
        <v>11</v>
      </c>
      <c r="D30" s="8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v>1</v>
      </c>
      <c r="R30" s="10"/>
      <c r="S30" s="11">
        <v>4</v>
      </c>
      <c r="T30" s="12">
        <f t="shared" si="0"/>
        <v>660</v>
      </c>
      <c r="U30" s="13">
        <f t="shared" si="1"/>
        <v>605</v>
      </c>
      <c r="V30" s="10">
        <f t="shared" si="2"/>
        <v>55</v>
      </c>
      <c r="W30" s="14">
        <f t="shared" si="3"/>
        <v>0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9.5" hidden="1" customHeight="1">
      <c r="A31" s="85">
        <v>30</v>
      </c>
      <c r="B31" s="33" t="s">
        <v>61</v>
      </c>
      <c r="C31" s="17">
        <v>22</v>
      </c>
      <c r="D31" s="17">
        <v>33</v>
      </c>
      <c r="E31" s="18">
        <v>66</v>
      </c>
      <c r="F31" s="17"/>
      <c r="G31" s="17"/>
      <c r="H31" s="17"/>
      <c r="I31" s="17"/>
      <c r="J31" s="17"/>
      <c r="K31" s="17">
        <v>4</v>
      </c>
      <c r="L31" s="17" t="s">
        <v>62</v>
      </c>
      <c r="M31" s="17"/>
      <c r="N31" s="17"/>
      <c r="O31" s="17"/>
      <c r="P31" s="17"/>
      <c r="Q31" s="17"/>
      <c r="R31" s="17">
        <v>4</v>
      </c>
      <c r="S31" s="20">
        <v>18</v>
      </c>
      <c r="T31" s="21">
        <f t="shared" si="0"/>
        <v>2970</v>
      </c>
      <c r="U31" s="17">
        <f t="shared" si="1"/>
        <v>2530</v>
      </c>
      <c r="V31" s="19">
        <f t="shared" si="2"/>
        <v>440</v>
      </c>
      <c r="W31" s="22">
        <f t="shared" si="3"/>
        <v>0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9.5" hidden="1" customHeight="1">
      <c r="A32" s="85">
        <v>31</v>
      </c>
      <c r="B32" s="7" t="s">
        <v>63</v>
      </c>
      <c r="C32" s="8">
        <v>33</v>
      </c>
      <c r="D32" s="8"/>
      <c r="E32" s="9">
        <v>66</v>
      </c>
      <c r="F32" s="10"/>
      <c r="G32" s="10"/>
      <c r="H32" s="10"/>
      <c r="I32" s="10"/>
      <c r="J32" s="10">
        <v>4</v>
      </c>
      <c r="K32" s="10"/>
      <c r="L32" s="10"/>
      <c r="M32" s="10"/>
      <c r="N32" s="10"/>
      <c r="O32" s="10"/>
      <c r="P32" s="10">
        <v>2</v>
      </c>
      <c r="Q32" s="10"/>
      <c r="R32" s="10"/>
      <c r="S32" s="11">
        <v>19</v>
      </c>
      <c r="T32" s="12">
        <f t="shared" si="0"/>
        <v>3135</v>
      </c>
      <c r="U32" s="13">
        <f t="shared" si="1"/>
        <v>2805</v>
      </c>
      <c r="V32" s="10">
        <f t="shared" si="2"/>
        <v>330</v>
      </c>
      <c r="W32" s="14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9.5" hidden="1" customHeight="1">
      <c r="A33" s="85">
        <v>32</v>
      </c>
      <c r="B33" s="16" t="s">
        <v>64</v>
      </c>
      <c r="C33" s="17">
        <v>22</v>
      </c>
      <c r="D33" s="17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2</v>
      </c>
      <c r="R33" s="17"/>
      <c r="S33" s="20">
        <v>8</v>
      </c>
      <c r="T33" s="21">
        <f t="shared" si="0"/>
        <v>1320</v>
      </c>
      <c r="U33" s="17">
        <f t="shared" si="1"/>
        <v>1210</v>
      </c>
      <c r="V33" s="19">
        <f t="shared" si="2"/>
        <v>110</v>
      </c>
      <c r="W33" s="22">
        <f t="shared" si="3"/>
        <v>0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9.5" customHeight="1">
      <c r="A34" s="124">
        <v>15</v>
      </c>
      <c r="B34" s="125" t="s">
        <v>196</v>
      </c>
      <c r="C34" s="112">
        <v>22</v>
      </c>
      <c r="D34" s="112"/>
      <c r="E34" s="126">
        <v>66</v>
      </c>
      <c r="F34" s="112"/>
      <c r="G34" s="112">
        <v>4</v>
      </c>
      <c r="H34" s="17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>
        <v>18</v>
      </c>
      <c r="T34" s="21">
        <f t="shared" si="0"/>
        <v>2970</v>
      </c>
      <c r="U34" s="17">
        <f t="shared" si="1"/>
        <v>2200</v>
      </c>
      <c r="V34" s="19">
        <f t="shared" si="2"/>
        <v>440</v>
      </c>
      <c r="W34" s="22">
        <f t="shared" si="3"/>
        <v>6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9.5" customHeight="1">
      <c r="A35" s="118">
        <v>19</v>
      </c>
      <c r="B35" s="119" t="s">
        <v>49</v>
      </c>
      <c r="C35" s="96">
        <v>22</v>
      </c>
      <c r="D35" s="96">
        <v>33</v>
      </c>
      <c r="E35" s="120">
        <v>66</v>
      </c>
      <c r="F35" s="96"/>
      <c r="G35" s="96">
        <v>4</v>
      </c>
      <c r="H35" s="127"/>
      <c r="I35" s="127"/>
      <c r="J35" s="127">
        <v>3</v>
      </c>
      <c r="K35" s="127"/>
      <c r="L35" s="127"/>
      <c r="M35" s="127"/>
      <c r="N35" s="127"/>
      <c r="O35" s="127">
        <v>2</v>
      </c>
      <c r="P35" s="127"/>
      <c r="Q35" s="127"/>
      <c r="R35" s="127"/>
      <c r="S35" s="128">
        <v>18</v>
      </c>
      <c r="T35" s="129">
        <f t="shared" si="0"/>
        <v>2970</v>
      </c>
      <c r="U35" s="130">
        <f t="shared" si="1"/>
        <v>2530</v>
      </c>
      <c r="V35" s="127">
        <f t="shared" si="2"/>
        <v>495</v>
      </c>
      <c r="W35" s="131">
        <f t="shared" si="3"/>
        <v>-1</v>
      </c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</row>
    <row r="36" spans="1:43" ht="19.5" hidden="1" customHeight="1">
      <c r="A36" s="85">
        <v>35</v>
      </c>
      <c r="B36" s="7" t="s">
        <v>67</v>
      </c>
      <c r="C36" s="8">
        <v>33</v>
      </c>
      <c r="D36" s="8">
        <v>33</v>
      </c>
      <c r="E36" s="9">
        <v>33</v>
      </c>
      <c r="F36" s="10"/>
      <c r="G36" s="10"/>
      <c r="H36" s="10"/>
      <c r="I36" s="10"/>
      <c r="J36" s="10"/>
      <c r="K36" s="10"/>
      <c r="L36" s="10"/>
      <c r="M36" s="10"/>
      <c r="N36" s="10"/>
      <c r="O36" s="10">
        <v>2</v>
      </c>
      <c r="P36" s="10">
        <v>4</v>
      </c>
      <c r="Q36" s="10"/>
      <c r="R36" s="10"/>
      <c r="S36" s="11">
        <v>18</v>
      </c>
      <c r="T36" s="12">
        <f t="shared" si="0"/>
        <v>2970</v>
      </c>
      <c r="U36" s="13">
        <f t="shared" si="1"/>
        <v>2640</v>
      </c>
      <c r="V36" s="10">
        <f t="shared" si="2"/>
        <v>330</v>
      </c>
      <c r="W36" s="14">
        <f t="shared" si="3"/>
        <v>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9.5" customHeight="1">
      <c r="A37" s="124">
        <v>23</v>
      </c>
      <c r="B37" s="133" t="s">
        <v>53</v>
      </c>
      <c r="C37" s="112">
        <v>22</v>
      </c>
      <c r="D37" s="112">
        <v>33</v>
      </c>
      <c r="E37" s="126">
        <v>66</v>
      </c>
      <c r="F37" s="112"/>
      <c r="G37" s="112">
        <v>6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7">
        <v>9</v>
      </c>
      <c r="T37" s="98">
        <f t="shared" si="0"/>
        <v>1485</v>
      </c>
      <c r="U37" s="96">
        <f t="shared" si="1"/>
        <v>2530</v>
      </c>
      <c r="V37" s="99">
        <f t="shared" si="2"/>
        <v>330</v>
      </c>
      <c r="W37" s="100">
        <f t="shared" si="3"/>
        <v>-25</v>
      </c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</row>
    <row r="38" spans="1:43" ht="19.5" hidden="1" customHeight="1">
      <c r="A38" s="85">
        <v>37</v>
      </c>
      <c r="B38" s="16" t="s">
        <v>69</v>
      </c>
      <c r="C38" s="17">
        <v>22</v>
      </c>
      <c r="D38" s="17">
        <v>66</v>
      </c>
      <c r="E38" s="18">
        <v>33</v>
      </c>
      <c r="F38" s="17"/>
      <c r="G38" s="17"/>
      <c r="H38" s="17">
        <v>4</v>
      </c>
      <c r="I38" s="17"/>
      <c r="J38" s="17"/>
      <c r="K38" s="17"/>
      <c r="L38" s="17"/>
      <c r="M38" s="17"/>
      <c r="N38" s="17"/>
      <c r="O38" s="17"/>
      <c r="P38" s="17">
        <v>7</v>
      </c>
      <c r="Q38" s="17"/>
      <c r="R38" s="17"/>
      <c r="S38" s="20">
        <v>18</v>
      </c>
      <c r="T38" s="21">
        <f t="shared" si="0"/>
        <v>2970</v>
      </c>
      <c r="U38" s="17">
        <f t="shared" si="1"/>
        <v>2365</v>
      </c>
      <c r="V38" s="19">
        <f t="shared" si="2"/>
        <v>605</v>
      </c>
      <c r="W38" s="22">
        <f t="shared" si="3"/>
        <v>0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9.5" hidden="1" customHeight="1">
      <c r="A39" s="85">
        <v>38</v>
      </c>
      <c r="B39" s="16" t="s">
        <v>70</v>
      </c>
      <c r="C39" s="17">
        <v>33</v>
      </c>
      <c r="D39" s="17">
        <v>33</v>
      </c>
      <c r="E39" s="18">
        <v>33</v>
      </c>
      <c r="F39" s="17"/>
      <c r="G39" s="17"/>
      <c r="H39" s="17"/>
      <c r="I39" s="17"/>
      <c r="J39" s="17"/>
      <c r="K39" s="17">
        <v>9</v>
      </c>
      <c r="L39" s="17" t="s">
        <v>71</v>
      </c>
      <c r="M39" s="17"/>
      <c r="N39" s="17"/>
      <c r="O39" s="17"/>
      <c r="P39" s="17"/>
      <c r="Q39" s="17"/>
      <c r="R39" s="17"/>
      <c r="S39" s="20">
        <v>19</v>
      </c>
      <c r="T39" s="21">
        <f t="shared" si="0"/>
        <v>3135</v>
      </c>
      <c r="U39" s="17">
        <f t="shared" si="1"/>
        <v>2640</v>
      </c>
      <c r="V39" s="19">
        <f t="shared" si="2"/>
        <v>495</v>
      </c>
      <c r="W39" s="22">
        <f t="shared" si="3"/>
        <v>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9.5" hidden="1" customHeight="1">
      <c r="A40" s="85">
        <v>39</v>
      </c>
      <c r="B40" s="7" t="s">
        <v>197</v>
      </c>
      <c r="C40" s="8">
        <v>44</v>
      </c>
      <c r="D40" s="8">
        <v>33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>
        <v>2</v>
      </c>
      <c r="P40" s="10"/>
      <c r="Q40" s="10">
        <v>2</v>
      </c>
      <c r="R40" s="10"/>
      <c r="S40" s="11">
        <v>18</v>
      </c>
      <c r="T40" s="12">
        <f t="shared" si="0"/>
        <v>2970</v>
      </c>
      <c r="U40" s="13">
        <f t="shared" si="1"/>
        <v>2750</v>
      </c>
      <c r="V40" s="10">
        <f t="shared" si="2"/>
        <v>220</v>
      </c>
      <c r="W40" s="14">
        <f t="shared" si="3"/>
        <v>0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9.5" hidden="1" customHeight="1">
      <c r="A41" s="85">
        <v>40</v>
      </c>
      <c r="B41" s="7" t="s">
        <v>72</v>
      </c>
      <c r="C41" s="13">
        <v>22</v>
      </c>
      <c r="D41" s="13">
        <v>66</v>
      </c>
      <c r="E41" s="15">
        <v>33</v>
      </c>
      <c r="F41" s="13"/>
      <c r="G41" s="13"/>
      <c r="H41" s="13">
        <v>4</v>
      </c>
      <c r="I41" s="13"/>
      <c r="J41" s="13">
        <v>5</v>
      </c>
      <c r="K41" s="13"/>
      <c r="L41" s="13"/>
      <c r="M41" s="13"/>
      <c r="N41" s="13"/>
      <c r="O41" s="13">
        <v>2</v>
      </c>
      <c r="P41" s="13"/>
      <c r="Q41" s="13"/>
      <c r="R41" s="13"/>
      <c r="S41" s="11">
        <v>18</v>
      </c>
      <c r="T41" s="12">
        <f t="shared" si="0"/>
        <v>2970</v>
      </c>
      <c r="U41" s="13">
        <f t="shared" si="1"/>
        <v>2365</v>
      </c>
      <c r="V41" s="10">
        <f t="shared" si="2"/>
        <v>605</v>
      </c>
      <c r="W41" s="14">
        <f t="shared" si="3"/>
        <v>0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9.5" hidden="1" customHeight="1">
      <c r="A42" s="85">
        <v>41</v>
      </c>
      <c r="B42" s="7" t="s">
        <v>73</v>
      </c>
      <c r="C42" s="8">
        <v>22</v>
      </c>
      <c r="D42" s="8">
        <v>66</v>
      </c>
      <c r="E42" s="9">
        <v>33</v>
      </c>
      <c r="F42" s="10"/>
      <c r="G42" s="10"/>
      <c r="H42" s="10"/>
      <c r="I42" s="10"/>
      <c r="J42" s="10"/>
      <c r="K42" s="10">
        <v>10</v>
      </c>
      <c r="L42" s="10" t="s">
        <v>74</v>
      </c>
      <c r="M42" s="10"/>
      <c r="N42" s="10"/>
      <c r="O42" s="10">
        <v>1</v>
      </c>
      <c r="P42" s="10"/>
      <c r="Q42" s="10"/>
      <c r="R42" s="10"/>
      <c r="S42" s="11">
        <v>18</v>
      </c>
      <c r="T42" s="12">
        <f t="shared" si="0"/>
        <v>2970</v>
      </c>
      <c r="U42" s="13">
        <f t="shared" si="1"/>
        <v>2365</v>
      </c>
      <c r="V42" s="10">
        <f t="shared" si="2"/>
        <v>605</v>
      </c>
      <c r="W42" s="14">
        <f t="shared" si="3"/>
        <v>0</v>
      </c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9.5" hidden="1" customHeight="1">
      <c r="A43" s="85">
        <v>42</v>
      </c>
      <c r="B43" s="23" t="s">
        <v>75</v>
      </c>
      <c r="C43" s="24">
        <v>22</v>
      </c>
      <c r="D43" s="24">
        <v>33</v>
      </c>
      <c r="E43" s="25">
        <v>33</v>
      </c>
      <c r="F43" s="24"/>
      <c r="G43" s="24"/>
      <c r="H43" s="24"/>
      <c r="I43" s="24"/>
      <c r="J43" s="24">
        <v>9</v>
      </c>
      <c r="K43" s="24">
        <v>6</v>
      </c>
      <c r="L43" s="24" t="s">
        <v>76</v>
      </c>
      <c r="M43" s="24"/>
      <c r="N43" s="24"/>
      <c r="O43" s="24">
        <v>2</v>
      </c>
      <c r="P43" s="24"/>
      <c r="Q43" s="24"/>
      <c r="R43" s="24"/>
      <c r="S43" s="27">
        <v>18</v>
      </c>
      <c r="T43" s="28">
        <f t="shared" si="0"/>
        <v>2970</v>
      </c>
      <c r="U43" s="24">
        <f t="shared" si="1"/>
        <v>2035</v>
      </c>
      <c r="V43" s="26">
        <f t="shared" si="2"/>
        <v>935</v>
      </c>
      <c r="W43" s="29">
        <f t="shared" si="3"/>
        <v>0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5.75" hidden="1" customHeight="1">
      <c r="A44" s="85">
        <v>43</v>
      </c>
      <c r="B44" s="16" t="s">
        <v>77</v>
      </c>
      <c r="C44" s="17">
        <v>22</v>
      </c>
      <c r="D44" s="17">
        <v>33</v>
      </c>
      <c r="E44" s="18">
        <v>66</v>
      </c>
      <c r="F44" s="17"/>
      <c r="G44" s="17"/>
      <c r="H44" s="17"/>
      <c r="I44" s="17"/>
      <c r="J44" s="17"/>
      <c r="K44" s="17">
        <v>8</v>
      </c>
      <c r="L44" s="17" t="s">
        <v>78</v>
      </c>
      <c r="M44" s="17"/>
      <c r="N44" s="17"/>
      <c r="O44" s="17"/>
      <c r="P44" s="17"/>
      <c r="Q44" s="17"/>
      <c r="R44" s="17"/>
      <c r="S44" s="20">
        <v>18</v>
      </c>
      <c r="T44" s="21">
        <f t="shared" si="0"/>
        <v>2970</v>
      </c>
      <c r="U44" s="17">
        <f t="shared" si="1"/>
        <v>2530</v>
      </c>
      <c r="V44" s="19">
        <f t="shared" si="2"/>
        <v>440</v>
      </c>
      <c r="W44" s="22">
        <f t="shared" si="3"/>
        <v>0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9.5" hidden="1" customHeight="1">
      <c r="A45" s="85">
        <v>44</v>
      </c>
      <c r="B45" s="7" t="s">
        <v>79</v>
      </c>
      <c r="C45" s="8">
        <v>33</v>
      </c>
      <c r="D45" s="8">
        <v>66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>
        <v>15</v>
      </c>
      <c r="T45" s="12">
        <f t="shared" si="0"/>
        <v>2475</v>
      </c>
      <c r="U45" s="13">
        <f t="shared" si="1"/>
        <v>2475</v>
      </c>
      <c r="V45" s="10">
        <f t="shared" si="2"/>
        <v>0</v>
      </c>
      <c r="W45" s="14">
        <f t="shared" si="3"/>
        <v>0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9.5" hidden="1" customHeight="1">
      <c r="A46" s="85">
        <v>45</v>
      </c>
      <c r="B46" s="16" t="s">
        <v>80</v>
      </c>
      <c r="C46" s="17">
        <v>22</v>
      </c>
      <c r="D46" s="17">
        <v>33</v>
      </c>
      <c r="E46" s="18">
        <v>66</v>
      </c>
      <c r="F46" s="17"/>
      <c r="G46" s="17"/>
      <c r="H46" s="17"/>
      <c r="I46" s="17"/>
      <c r="J46" s="17"/>
      <c r="K46" s="17">
        <v>8</v>
      </c>
      <c r="L46" s="17" t="s">
        <v>81</v>
      </c>
      <c r="M46" s="17"/>
      <c r="N46" s="17"/>
      <c r="O46" s="17"/>
      <c r="P46" s="17"/>
      <c r="Q46" s="17"/>
      <c r="R46" s="17"/>
      <c r="S46" s="20">
        <v>18</v>
      </c>
      <c r="T46" s="21">
        <f t="shared" si="0"/>
        <v>2970</v>
      </c>
      <c r="U46" s="17">
        <f t="shared" si="1"/>
        <v>2530</v>
      </c>
      <c r="V46" s="19">
        <f t="shared" si="2"/>
        <v>440</v>
      </c>
      <c r="W46" s="22">
        <f t="shared" si="3"/>
        <v>0</v>
      </c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9.5" hidden="1" customHeight="1">
      <c r="A47" s="85">
        <v>46</v>
      </c>
      <c r="B47" s="16" t="s">
        <v>82</v>
      </c>
      <c r="C47" s="17">
        <v>33</v>
      </c>
      <c r="D47" s="17">
        <v>33</v>
      </c>
      <c r="E47" s="18">
        <v>33</v>
      </c>
      <c r="F47" s="17"/>
      <c r="G47" s="17"/>
      <c r="H47" s="17"/>
      <c r="I47" s="17"/>
      <c r="J47" s="17">
        <v>2</v>
      </c>
      <c r="K47" s="17"/>
      <c r="L47" s="17"/>
      <c r="M47" s="17"/>
      <c r="N47" s="17"/>
      <c r="O47" s="17">
        <v>2</v>
      </c>
      <c r="P47" s="17"/>
      <c r="Q47" s="17"/>
      <c r="R47" s="17">
        <v>8</v>
      </c>
      <c r="S47" s="20">
        <v>20</v>
      </c>
      <c r="T47" s="21">
        <f t="shared" si="0"/>
        <v>3300</v>
      </c>
      <c r="U47" s="17">
        <f t="shared" si="1"/>
        <v>2640</v>
      </c>
      <c r="V47" s="19">
        <f t="shared" si="2"/>
        <v>660</v>
      </c>
      <c r="W47" s="22">
        <f t="shared" si="3"/>
        <v>0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9.5" hidden="1" customHeight="1">
      <c r="A48" s="85">
        <v>47</v>
      </c>
      <c r="B48" s="23" t="s">
        <v>83</v>
      </c>
      <c r="C48" s="24">
        <v>33</v>
      </c>
      <c r="D48" s="24">
        <v>33</v>
      </c>
      <c r="E48" s="25"/>
      <c r="F48" s="24"/>
      <c r="G48" s="24"/>
      <c r="H48" s="24"/>
      <c r="I48" s="24"/>
      <c r="J48" s="24"/>
      <c r="K48" s="24">
        <v>13</v>
      </c>
      <c r="L48" s="24" t="s">
        <v>84</v>
      </c>
      <c r="M48" s="24"/>
      <c r="N48" s="24"/>
      <c r="O48" s="24">
        <v>2</v>
      </c>
      <c r="P48" s="24"/>
      <c r="Q48" s="24"/>
      <c r="R48" s="24"/>
      <c r="S48" s="27">
        <v>18</v>
      </c>
      <c r="T48" s="28">
        <f t="shared" si="0"/>
        <v>2970</v>
      </c>
      <c r="U48" s="24">
        <f t="shared" si="1"/>
        <v>2145</v>
      </c>
      <c r="V48" s="26">
        <f t="shared" si="2"/>
        <v>825</v>
      </c>
      <c r="W48" s="29">
        <f t="shared" si="3"/>
        <v>0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9.5" hidden="1" customHeight="1">
      <c r="A49" s="85">
        <v>48</v>
      </c>
      <c r="B49" s="16" t="s">
        <v>85</v>
      </c>
      <c r="C49" s="17">
        <v>22</v>
      </c>
      <c r="D49" s="17">
        <v>66</v>
      </c>
      <c r="E49" s="18"/>
      <c r="F49" s="17"/>
      <c r="G49" s="17"/>
      <c r="H49" s="17"/>
      <c r="I49" s="17"/>
      <c r="J49" s="17"/>
      <c r="K49" s="17">
        <v>5</v>
      </c>
      <c r="L49" s="256" t="s">
        <v>86</v>
      </c>
      <c r="M49" s="255"/>
      <c r="N49" s="17"/>
      <c r="O49" s="17"/>
      <c r="P49" s="17"/>
      <c r="Q49" s="17"/>
      <c r="R49" s="17"/>
      <c r="S49" s="20">
        <v>13</v>
      </c>
      <c r="T49" s="21">
        <f t="shared" si="0"/>
        <v>2145</v>
      </c>
      <c r="U49" s="17">
        <f t="shared" si="1"/>
        <v>1870</v>
      </c>
      <c r="V49" s="19">
        <f t="shared" si="2"/>
        <v>275</v>
      </c>
      <c r="W49" s="22">
        <f t="shared" si="3"/>
        <v>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5.75" customHeight="1">
      <c r="A50" s="124">
        <v>26</v>
      </c>
      <c r="B50" s="133" t="s">
        <v>57</v>
      </c>
      <c r="C50" s="134">
        <v>22</v>
      </c>
      <c r="D50" s="134">
        <v>66</v>
      </c>
      <c r="E50" s="135">
        <v>33</v>
      </c>
      <c r="F50" s="115"/>
      <c r="G50" s="115">
        <v>9</v>
      </c>
      <c r="H50" s="102"/>
      <c r="I50" s="102"/>
      <c r="J50" s="102"/>
      <c r="K50" s="102">
        <v>5</v>
      </c>
      <c r="L50" s="102" t="s">
        <v>88</v>
      </c>
      <c r="M50" s="102"/>
      <c r="N50" s="102"/>
      <c r="O50" s="102">
        <v>2</v>
      </c>
      <c r="P50" s="102"/>
      <c r="Q50" s="102"/>
      <c r="R50" s="102"/>
      <c r="S50" s="103">
        <v>18</v>
      </c>
      <c r="T50" s="104">
        <f t="shared" si="0"/>
        <v>2970</v>
      </c>
      <c r="U50" s="102">
        <f t="shared" si="1"/>
        <v>2365</v>
      </c>
      <c r="V50" s="105">
        <f t="shared" si="2"/>
        <v>880</v>
      </c>
      <c r="W50" s="106">
        <f t="shared" si="3"/>
        <v>-5</v>
      </c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</row>
    <row r="51" spans="1:43" ht="19.5" hidden="1" customHeight="1">
      <c r="A51" s="85">
        <v>50</v>
      </c>
      <c r="B51" s="23" t="s">
        <v>89</v>
      </c>
      <c r="C51" s="24">
        <v>22</v>
      </c>
      <c r="D51" s="24">
        <v>66</v>
      </c>
      <c r="E51" s="25">
        <v>33</v>
      </c>
      <c r="F51" s="24"/>
      <c r="G51" s="24"/>
      <c r="H51" s="24">
        <v>3</v>
      </c>
      <c r="I51" s="24"/>
      <c r="J51" s="24"/>
      <c r="K51" s="24">
        <v>6</v>
      </c>
      <c r="L51" s="24" t="s">
        <v>90</v>
      </c>
      <c r="M51" s="24"/>
      <c r="N51" s="24"/>
      <c r="O51" s="24">
        <v>2</v>
      </c>
      <c r="P51" s="24"/>
      <c r="Q51" s="24"/>
      <c r="R51" s="24"/>
      <c r="S51" s="27">
        <v>18</v>
      </c>
      <c r="T51" s="28">
        <f t="shared" si="0"/>
        <v>2970</v>
      </c>
      <c r="U51" s="24">
        <f t="shared" si="1"/>
        <v>2365</v>
      </c>
      <c r="V51" s="26">
        <f t="shared" si="2"/>
        <v>605</v>
      </c>
      <c r="W51" s="29">
        <f t="shared" si="3"/>
        <v>0</v>
      </c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9.5" hidden="1" customHeight="1">
      <c r="A52" s="85">
        <v>51</v>
      </c>
      <c r="B52" s="16" t="s">
        <v>91</v>
      </c>
      <c r="C52" s="17">
        <v>22</v>
      </c>
      <c r="D52" s="17"/>
      <c r="E52" s="1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2</v>
      </c>
      <c r="R52" s="17"/>
      <c r="S52" s="20">
        <v>8</v>
      </c>
      <c r="T52" s="21">
        <f t="shared" si="0"/>
        <v>1320</v>
      </c>
      <c r="U52" s="17">
        <f t="shared" si="1"/>
        <v>1210</v>
      </c>
      <c r="V52" s="19">
        <f t="shared" si="2"/>
        <v>110</v>
      </c>
      <c r="W52" s="22">
        <f t="shared" si="3"/>
        <v>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9.5" hidden="1" customHeight="1">
      <c r="A53" s="85">
        <v>52</v>
      </c>
      <c r="B53" s="23" t="s">
        <v>92</v>
      </c>
      <c r="C53" s="24">
        <v>22</v>
      </c>
      <c r="D53" s="24">
        <v>33</v>
      </c>
      <c r="E53" s="25">
        <v>33</v>
      </c>
      <c r="F53" s="24"/>
      <c r="G53" s="24"/>
      <c r="H53" s="24"/>
      <c r="I53" s="24"/>
      <c r="J53" s="24"/>
      <c r="K53" s="24">
        <v>15</v>
      </c>
      <c r="L53" s="254" t="s">
        <v>93</v>
      </c>
      <c r="M53" s="255"/>
      <c r="N53" s="24"/>
      <c r="O53" s="24">
        <v>2</v>
      </c>
      <c r="P53" s="24"/>
      <c r="Q53" s="24"/>
      <c r="R53" s="24"/>
      <c r="S53" s="27">
        <v>18</v>
      </c>
      <c r="T53" s="28">
        <f t="shared" si="0"/>
        <v>2970</v>
      </c>
      <c r="U53" s="24">
        <f t="shared" si="1"/>
        <v>2035</v>
      </c>
      <c r="V53" s="26">
        <f t="shared" si="2"/>
        <v>935</v>
      </c>
      <c r="W53" s="29">
        <f t="shared" si="3"/>
        <v>0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9.5" hidden="1" customHeight="1">
      <c r="A54" s="85">
        <v>53</v>
      </c>
      <c r="B54" s="16" t="s">
        <v>94</v>
      </c>
      <c r="C54" s="17">
        <v>22</v>
      </c>
      <c r="D54" s="17">
        <v>33</v>
      </c>
      <c r="E54" s="18">
        <v>66</v>
      </c>
      <c r="F54" s="17"/>
      <c r="G54" s="17"/>
      <c r="H54" s="17">
        <v>4</v>
      </c>
      <c r="I54" s="17"/>
      <c r="J54" s="17"/>
      <c r="K54" s="17">
        <v>4</v>
      </c>
      <c r="L54" s="17" t="s">
        <v>95</v>
      </c>
      <c r="M54" s="17"/>
      <c r="N54" s="17"/>
      <c r="O54" s="17"/>
      <c r="P54" s="17"/>
      <c r="Q54" s="17"/>
      <c r="R54" s="17"/>
      <c r="S54" s="20">
        <v>18</v>
      </c>
      <c r="T54" s="21">
        <f t="shared" si="0"/>
        <v>2970</v>
      </c>
      <c r="U54" s="17">
        <f t="shared" si="1"/>
        <v>2530</v>
      </c>
      <c r="V54" s="19">
        <f t="shared" si="2"/>
        <v>440</v>
      </c>
      <c r="W54" s="22">
        <f t="shared" si="3"/>
        <v>0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9.5" customHeight="1">
      <c r="A55" s="121">
        <v>33</v>
      </c>
      <c r="B55" s="122" t="s">
        <v>65</v>
      </c>
      <c r="C55" s="102">
        <v>22</v>
      </c>
      <c r="D55" s="102">
        <v>33</v>
      </c>
      <c r="E55" s="123">
        <v>66</v>
      </c>
      <c r="F55" s="102"/>
      <c r="G55" s="102">
        <v>4</v>
      </c>
      <c r="H55" s="17"/>
      <c r="I55" s="17"/>
      <c r="J55" s="17">
        <v>3</v>
      </c>
      <c r="K55" s="17">
        <v>2</v>
      </c>
      <c r="L55" s="17" t="s">
        <v>24</v>
      </c>
      <c r="M55" s="17"/>
      <c r="N55" s="17"/>
      <c r="O55" s="17">
        <v>2</v>
      </c>
      <c r="P55" s="17"/>
      <c r="Q55" s="17"/>
      <c r="R55" s="17"/>
      <c r="S55" s="20">
        <v>18</v>
      </c>
      <c r="T55" s="21">
        <f t="shared" si="0"/>
        <v>2970</v>
      </c>
      <c r="U55" s="17">
        <f t="shared" si="1"/>
        <v>2530</v>
      </c>
      <c r="V55" s="19">
        <f t="shared" si="2"/>
        <v>605</v>
      </c>
      <c r="W55" s="22">
        <f t="shared" si="3"/>
        <v>-3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9.5" hidden="1" customHeight="1">
      <c r="A56" s="85">
        <v>55</v>
      </c>
      <c r="B56" s="7" t="s">
        <v>97</v>
      </c>
      <c r="C56" s="8">
        <v>22</v>
      </c>
      <c r="D56" s="8"/>
      <c r="E56" s="9">
        <v>33</v>
      </c>
      <c r="F56" s="10"/>
      <c r="G56" s="10"/>
      <c r="H56" s="10">
        <v>3</v>
      </c>
      <c r="I56" s="10"/>
      <c r="J56" s="10"/>
      <c r="K56" s="10"/>
      <c r="L56" s="10"/>
      <c r="M56" s="10"/>
      <c r="N56" s="10"/>
      <c r="O56" s="10">
        <v>2</v>
      </c>
      <c r="P56" s="10"/>
      <c r="Q56" s="10"/>
      <c r="R56" s="10"/>
      <c r="S56" s="11">
        <v>12</v>
      </c>
      <c r="T56" s="12">
        <f t="shared" si="0"/>
        <v>1980</v>
      </c>
      <c r="U56" s="13">
        <f t="shared" si="1"/>
        <v>1705</v>
      </c>
      <c r="V56" s="10">
        <f t="shared" si="2"/>
        <v>275</v>
      </c>
      <c r="W56" s="14">
        <f t="shared" si="3"/>
        <v>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9.5" customHeight="1">
      <c r="A57" s="136">
        <v>34</v>
      </c>
      <c r="B57" s="137" t="s">
        <v>66</v>
      </c>
      <c r="C57" s="138">
        <v>22</v>
      </c>
      <c r="D57" s="138">
        <v>66</v>
      </c>
      <c r="E57" s="139">
        <v>33</v>
      </c>
      <c r="F57" s="127"/>
      <c r="G57" s="127">
        <v>6</v>
      </c>
      <c r="H57" s="89">
        <v>2</v>
      </c>
      <c r="I57" s="89"/>
      <c r="J57" s="89"/>
      <c r="K57" s="89">
        <v>5</v>
      </c>
      <c r="L57" s="89" t="s">
        <v>99</v>
      </c>
      <c r="M57" s="89"/>
      <c r="N57" s="89"/>
      <c r="O57" s="89"/>
      <c r="P57" s="89"/>
      <c r="Q57" s="89"/>
      <c r="R57" s="89"/>
      <c r="S57" s="87">
        <v>18</v>
      </c>
      <c r="T57" s="88">
        <f t="shared" si="0"/>
        <v>2970</v>
      </c>
      <c r="U57" s="89">
        <f t="shared" si="1"/>
        <v>2365</v>
      </c>
      <c r="V57" s="86">
        <f t="shared" si="2"/>
        <v>715</v>
      </c>
      <c r="W57" s="90">
        <f t="shared" si="3"/>
        <v>-2</v>
      </c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:43" ht="19.5" customHeight="1">
      <c r="A58" s="118">
        <v>36</v>
      </c>
      <c r="B58" s="119" t="s">
        <v>68</v>
      </c>
      <c r="C58" s="140">
        <v>11</v>
      </c>
      <c r="D58" s="140"/>
      <c r="E58" s="141">
        <v>33</v>
      </c>
      <c r="F58" s="99"/>
      <c r="G58" s="99">
        <v>7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7">
        <v>18</v>
      </c>
      <c r="T58" s="88">
        <f t="shared" si="0"/>
        <v>2970</v>
      </c>
      <c r="U58" s="89">
        <f t="shared" si="1"/>
        <v>1100</v>
      </c>
      <c r="V58" s="86">
        <f t="shared" si="2"/>
        <v>385</v>
      </c>
      <c r="W58" s="90">
        <f t="shared" si="3"/>
        <v>27</v>
      </c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</row>
    <row r="59" spans="1:43" ht="19.5" hidden="1" customHeight="1">
      <c r="A59" s="85">
        <v>58</v>
      </c>
      <c r="B59" s="16" t="s">
        <v>101</v>
      </c>
      <c r="C59" s="17">
        <v>11</v>
      </c>
      <c r="D59" s="17">
        <v>33</v>
      </c>
      <c r="E59" s="18">
        <v>33</v>
      </c>
      <c r="F59" s="17"/>
      <c r="G59" s="17"/>
      <c r="H59" s="17"/>
      <c r="I59" s="17"/>
      <c r="J59" s="17"/>
      <c r="K59" s="17">
        <v>10</v>
      </c>
      <c r="L59" s="17" t="s">
        <v>102</v>
      </c>
      <c r="M59" s="17"/>
      <c r="N59" s="17"/>
      <c r="O59" s="17"/>
      <c r="P59" s="17"/>
      <c r="Q59" s="17"/>
      <c r="R59" s="17"/>
      <c r="S59" s="20">
        <v>12</v>
      </c>
      <c r="T59" s="21">
        <f t="shared" si="0"/>
        <v>1980</v>
      </c>
      <c r="U59" s="17">
        <f t="shared" si="1"/>
        <v>1430</v>
      </c>
      <c r="V59" s="19">
        <f t="shared" si="2"/>
        <v>550</v>
      </c>
      <c r="W59" s="22">
        <f t="shared" si="3"/>
        <v>0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9.5" customHeight="1">
      <c r="A60" s="121">
        <v>49</v>
      </c>
      <c r="B60" s="122" t="s">
        <v>87</v>
      </c>
      <c r="C60" s="102">
        <v>22</v>
      </c>
      <c r="D60" s="102">
        <v>66</v>
      </c>
      <c r="E60" s="123">
        <v>33</v>
      </c>
      <c r="F60" s="102"/>
      <c r="G60" s="102">
        <v>4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0">
        <v>18</v>
      </c>
      <c r="T60" s="21">
        <f t="shared" si="0"/>
        <v>2970</v>
      </c>
      <c r="U60" s="17">
        <f t="shared" si="1"/>
        <v>2365</v>
      </c>
      <c r="V60" s="19">
        <f t="shared" si="2"/>
        <v>220</v>
      </c>
      <c r="W60" s="22">
        <f t="shared" si="3"/>
        <v>7</v>
      </c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9.5" hidden="1" customHeight="1">
      <c r="A61" s="85">
        <v>60</v>
      </c>
      <c r="B61" s="16" t="s">
        <v>104</v>
      </c>
      <c r="C61" s="17">
        <v>22</v>
      </c>
      <c r="D61" s="17">
        <v>33</v>
      </c>
      <c r="E61" s="18">
        <v>66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>
        <v>8</v>
      </c>
      <c r="S61" s="20">
        <v>18</v>
      </c>
      <c r="T61" s="21">
        <f t="shared" si="0"/>
        <v>2970</v>
      </c>
      <c r="U61" s="17">
        <f t="shared" si="1"/>
        <v>2530</v>
      </c>
      <c r="V61" s="19">
        <f t="shared" si="2"/>
        <v>440</v>
      </c>
      <c r="W61" s="22">
        <f t="shared" si="3"/>
        <v>0</v>
      </c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9.5" hidden="1" customHeight="1">
      <c r="A62" s="85">
        <v>61</v>
      </c>
      <c r="B62" s="16" t="s">
        <v>105</v>
      </c>
      <c r="C62" s="17">
        <v>22</v>
      </c>
      <c r="D62" s="17">
        <v>66</v>
      </c>
      <c r="E62" s="18">
        <v>33</v>
      </c>
      <c r="F62" s="17"/>
      <c r="G62" s="17"/>
      <c r="H62" s="17"/>
      <c r="I62" s="17"/>
      <c r="J62" s="17"/>
      <c r="K62" s="17">
        <v>11</v>
      </c>
      <c r="L62" s="17" t="s">
        <v>106</v>
      </c>
      <c r="M62" s="17"/>
      <c r="N62" s="17"/>
      <c r="O62" s="17"/>
      <c r="P62" s="17"/>
      <c r="Q62" s="17"/>
      <c r="R62" s="17"/>
      <c r="S62" s="20">
        <v>18</v>
      </c>
      <c r="T62" s="21">
        <f t="shared" si="0"/>
        <v>2970</v>
      </c>
      <c r="U62" s="17">
        <f t="shared" si="1"/>
        <v>2365</v>
      </c>
      <c r="V62" s="19">
        <f t="shared" si="2"/>
        <v>605</v>
      </c>
      <c r="W62" s="22">
        <f t="shared" si="3"/>
        <v>0</v>
      </c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9.5" customHeight="1">
      <c r="A63" s="124">
        <v>54</v>
      </c>
      <c r="B63" s="133" t="s">
        <v>96</v>
      </c>
      <c r="C63" s="134">
        <v>22</v>
      </c>
      <c r="D63" s="134">
        <v>66</v>
      </c>
      <c r="E63" s="135">
        <v>33</v>
      </c>
      <c r="F63" s="115"/>
      <c r="G63" s="115">
        <v>4</v>
      </c>
      <c r="H63" s="115">
        <v>4</v>
      </c>
      <c r="I63" s="115"/>
      <c r="J63" s="115"/>
      <c r="K63" s="115"/>
      <c r="L63" s="115"/>
      <c r="M63" s="115"/>
      <c r="N63" s="115"/>
      <c r="O63" s="115">
        <v>2</v>
      </c>
      <c r="P63" s="115"/>
      <c r="Q63" s="115"/>
      <c r="R63" s="115"/>
      <c r="S63" s="113">
        <v>18</v>
      </c>
      <c r="T63" s="114">
        <f t="shared" si="0"/>
        <v>2970</v>
      </c>
      <c r="U63" s="112">
        <f t="shared" si="1"/>
        <v>2365</v>
      </c>
      <c r="V63" s="115">
        <f t="shared" si="2"/>
        <v>550</v>
      </c>
      <c r="W63" s="116">
        <f t="shared" si="3"/>
        <v>1</v>
      </c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</row>
    <row r="64" spans="1:43" ht="19.5" hidden="1" customHeight="1">
      <c r="A64" s="85">
        <v>63</v>
      </c>
      <c r="B64" s="16" t="s">
        <v>108</v>
      </c>
      <c r="C64" s="17">
        <v>33</v>
      </c>
      <c r="D64" s="17">
        <v>33</v>
      </c>
      <c r="E64" s="18">
        <v>33</v>
      </c>
      <c r="F64" s="17"/>
      <c r="G64" s="17"/>
      <c r="H64" s="17">
        <v>4</v>
      </c>
      <c r="I64" s="17"/>
      <c r="J64" s="17">
        <v>3</v>
      </c>
      <c r="K64" s="17"/>
      <c r="L64" s="17"/>
      <c r="M64" s="17"/>
      <c r="N64" s="17"/>
      <c r="O64" s="17">
        <v>2</v>
      </c>
      <c r="P64" s="17"/>
      <c r="Q64" s="17"/>
      <c r="R64" s="17"/>
      <c r="S64" s="20">
        <v>19</v>
      </c>
      <c r="T64" s="21">
        <f t="shared" si="0"/>
        <v>3135</v>
      </c>
      <c r="U64" s="17">
        <f t="shared" si="1"/>
        <v>2640</v>
      </c>
      <c r="V64" s="19">
        <f t="shared" si="2"/>
        <v>495</v>
      </c>
      <c r="W64" s="22">
        <f t="shared" si="3"/>
        <v>0</v>
      </c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9.5" customHeight="1">
      <c r="A65" s="109">
        <v>56</v>
      </c>
      <c r="B65" s="110" t="s">
        <v>98</v>
      </c>
      <c r="C65" s="89">
        <v>22</v>
      </c>
      <c r="D65" s="89">
        <v>66</v>
      </c>
      <c r="E65" s="111">
        <v>33</v>
      </c>
      <c r="F65" s="89"/>
      <c r="G65" s="89">
        <v>4</v>
      </c>
      <c r="H65" s="142"/>
      <c r="I65" s="142"/>
      <c r="J65" s="142"/>
      <c r="K65" s="142">
        <v>4</v>
      </c>
      <c r="L65" s="142" t="s">
        <v>110</v>
      </c>
      <c r="M65" s="142"/>
      <c r="N65" s="142"/>
      <c r="O65" s="142"/>
      <c r="P65" s="142"/>
      <c r="Q65" s="142"/>
      <c r="R65" s="142"/>
      <c r="S65" s="143">
        <v>18</v>
      </c>
      <c r="T65" s="144">
        <f t="shared" si="0"/>
        <v>2970</v>
      </c>
      <c r="U65" s="145">
        <f t="shared" si="1"/>
        <v>2365</v>
      </c>
      <c r="V65" s="142">
        <f t="shared" si="2"/>
        <v>440</v>
      </c>
      <c r="W65" s="146">
        <f t="shared" si="3"/>
        <v>3</v>
      </c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</row>
    <row r="66" spans="1:43" ht="19.5" hidden="1" customHeight="1">
      <c r="A66" s="85">
        <v>65</v>
      </c>
      <c r="B66" s="16" t="s">
        <v>111</v>
      </c>
      <c r="C66" s="17">
        <v>22</v>
      </c>
      <c r="D66" s="17">
        <v>66</v>
      </c>
      <c r="E66" s="18">
        <v>33</v>
      </c>
      <c r="F66" s="19"/>
      <c r="G66" s="19"/>
      <c r="H66" s="19">
        <v>8</v>
      </c>
      <c r="I66" s="19"/>
      <c r="J66" s="19">
        <v>3</v>
      </c>
      <c r="K66" s="19"/>
      <c r="L66" s="19"/>
      <c r="M66" s="19"/>
      <c r="N66" s="19"/>
      <c r="O66" s="19"/>
      <c r="P66" s="19"/>
      <c r="Q66" s="19"/>
      <c r="R66" s="19"/>
      <c r="S66" s="20">
        <v>18</v>
      </c>
      <c r="T66" s="21">
        <f t="shared" si="0"/>
        <v>2970</v>
      </c>
      <c r="U66" s="17">
        <f t="shared" si="1"/>
        <v>2365</v>
      </c>
      <c r="V66" s="19">
        <f t="shared" si="2"/>
        <v>605</v>
      </c>
      <c r="W66" s="22">
        <f t="shared" si="3"/>
        <v>0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9.5" hidden="1" customHeight="1">
      <c r="A67" s="85">
        <v>66</v>
      </c>
      <c r="B67" s="16" t="s">
        <v>112</v>
      </c>
      <c r="C67" s="17">
        <v>22</v>
      </c>
      <c r="D67" s="17">
        <v>33</v>
      </c>
      <c r="E67" s="18">
        <v>66</v>
      </c>
      <c r="F67" s="19"/>
      <c r="G67" s="19"/>
      <c r="H67" s="19"/>
      <c r="I67" s="19"/>
      <c r="J67" s="19"/>
      <c r="K67" s="19">
        <v>8</v>
      </c>
      <c r="L67" s="19" t="s">
        <v>31</v>
      </c>
      <c r="M67" s="19"/>
      <c r="N67" s="19"/>
      <c r="O67" s="19"/>
      <c r="P67" s="19"/>
      <c r="Q67" s="19"/>
      <c r="R67" s="19"/>
      <c r="S67" s="20">
        <v>18</v>
      </c>
      <c r="T67" s="21">
        <f t="shared" si="0"/>
        <v>2970</v>
      </c>
      <c r="U67" s="17">
        <f t="shared" si="1"/>
        <v>2530</v>
      </c>
      <c r="V67" s="19">
        <f t="shared" si="2"/>
        <v>440</v>
      </c>
      <c r="W67" s="22">
        <f t="shared" si="3"/>
        <v>0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9.5" hidden="1" customHeight="1">
      <c r="A68" s="85">
        <v>67</v>
      </c>
      <c r="B68" s="7" t="s">
        <v>113</v>
      </c>
      <c r="C68" s="8">
        <v>11</v>
      </c>
      <c r="D68" s="8"/>
      <c r="E68" s="9">
        <v>33</v>
      </c>
      <c r="F68" s="10"/>
      <c r="G68" s="10"/>
      <c r="H68" s="10"/>
      <c r="I68" s="10"/>
      <c r="J68" s="10">
        <v>2</v>
      </c>
      <c r="K68" s="10"/>
      <c r="L68" s="10"/>
      <c r="M68" s="10"/>
      <c r="N68" s="10"/>
      <c r="O68" s="10"/>
      <c r="P68" s="10">
        <v>2</v>
      </c>
      <c r="Q68" s="10"/>
      <c r="R68" s="10"/>
      <c r="S68" s="11">
        <v>8</v>
      </c>
      <c r="T68" s="12">
        <f t="shared" si="0"/>
        <v>1320</v>
      </c>
      <c r="U68" s="13">
        <f t="shared" si="1"/>
        <v>1100</v>
      </c>
      <c r="V68" s="10">
        <f t="shared" si="2"/>
        <v>220</v>
      </c>
      <c r="W68" s="14">
        <f t="shared" si="3"/>
        <v>0</v>
      </c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9.5" hidden="1" customHeight="1">
      <c r="A69" s="85">
        <v>68</v>
      </c>
      <c r="B69" s="16" t="s">
        <v>114</v>
      </c>
      <c r="C69" s="17">
        <v>11</v>
      </c>
      <c r="D69" s="17">
        <v>33</v>
      </c>
      <c r="E69" s="18">
        <v>33</v>
      </c>
      <c r="F69" s="19"/>
      <c r="G69" s="19"/>
      <c r="H69" s="19"/>
      <c r="I69" s="19"/>
      <c r="J69" s="19"/>
      <c r="K69" s="19">
        <v>10</v>
      </c>
      <c r="L69" s="19" t="s">
        <v>115</v>
      </c>
      <c r="M69" s="19"/>
      <c r="N69" s="19"/>
      <c r="O69" s="19"/>
      <c r="P69" s="19"/>
      <c r="Q69" s="19"/>
      <c r="R69" s="19"/>
      <c r="S69" s="20">
        <v>12</v>
      </c>
      <c r="T69" s="21">
        <f t="shared" si="0"/>
        <v>1980</v>
      </c>
      <c r="U69" s="17">
        <f t="shared" si="1"/>
        <v>1430</v>
      </c>
      <c r="V69" s="19">
        <f t="shared" si="2"/>
        <v>550</v>
      </c>
      <c r="W69" s="22">
        <f t="shared" si="3"/>
        <v>0</v>
      </c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9.5" customHeight="1">
      <c r="A70" s="109">
        <v>57</v>
      </c>
      <c r="B70" s="110" t="s">
        <v>100</v>
      </c>
      <c r="C70" s="89">
        <v>22</v>
      </c>
      <c r="D70" s="89">
        <v>33</v>
      </c>
      <c r="E70" s="111">
        <v>66</v>
      </c>
      <c r="F70" s="89"/>
      <c r="G70" s="89">
        <v>8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>
        <v>4</v>
      </c>
      <c r="S70" s="70">
        <v>22</v>
      </c>
      <c r="T70" s="71">
        <f t="shared" si="0"/>
        <v>3630</v>
      </c>
      <c r="U70" s="72">
        <f t="shared" si="1"/>
        <v>2530</v>
      </c>
      <c r="V70" s="69">
        <f t="shared" si="2"/>
        <v>660</v>
      </c>
      <c r="W70" s="73">
        <f t="shared" si="3"/>
        <v>8</v>
      </c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</row>
    <row r="71" spans="1:43" ht="19.5" hidden="1" customHeight="1">
      <c r="A71" s="85">
        <v>70</v>
      </c>
      <c r="B71" s="16" t="s">
        <v>118</v>
      </c>
      <c r="C71" s="17">
        <v>22</v>
      </c>
      <c r="D71" s="17">
        <v>33</v>
      </c>
      <c r="E71" s="18">
        <v>66</v>
      </c>
      <c r="F71" s="17"/>
      <c r="G71" s="17"/>
      <c r="H71" s="17"/>
      <c r="I71" s="17"/>
      <c r="J71" s="17"/>
      <c r="K71" s="17">
        <v>8</v>
      </c>
      <c r="L71" s="256" t="s">
        <v>119</v>
      </c>
      <c r="M71" s="255"/>
      <c r="N71" s="17"/>
      <c r="O71" s="17"/>
      <c r="P71" s="17"/>
      <c r="Q71" s="17"/>
      <c r="R71" s="17"/>
      <c r="S71" s="20">
        <v>18</v>
      </c>
      <c r="T71" s="21">
        <f t="shared" si="0"/>
        <v>2970</v>
      </c>
      <c r="U71" s="17">
        <f t="shared" si="1"/>
        <v>2530</v>
      </c>
      <c r="V71" s="19">
        <f t="shared" si="2"/>
        <v>440</v>
      </c>
      <c r="W71" s="22">
        <f t="shared" si="3"/>
        <v>0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9.5" hidden="1" customHeight="1">
      <c r="A72" s="85">
        <v>71</v>
      </c>
      <c r="B72" s="7" t="s">
        <v>120</v>
      </c>
      <c r="C72" s="8">
        <v>33</v>
      </c>
      <c r="D72" s="8">
        <v>33</v>
      </c>
      <c r="E72" s="9">
        <v>66</v>
      </c>
      <c r="F72" s="10"/>
      <c r="G72" s="10"/>
      <c r="H72" s="10"/>
      <c r="I72" s="10"/>
      <c r="J72" s="10"/>
      <c r="K72" s="10">
        <v>1</v>
      </c>
      <c r="L72" s="10" t="s">
        <v>121</v>
      </c>
      <c r="M72" s="10"/>
      <c r="N72" s="10"/>
      <c r="O72" s="10">
        <v>2</v>
      </c>
      <c r="P72" s="10"/>
      <c r="Q72" s="10"/>
      <c r="R72" s="10"/>
      <c r="S72" s="11">
        <v>20</v>
      </c>
      <c r="T72" s="12">
        <f t="shared" si="0"/>
        <v>3300</v>
      </c>
      <c r="U72" s="13">
        <f t="shared" si="1"/>
        <v>3135</v>
      </c>
      <c r="V72" s="10">
        <f t="shared" si="2"/>
        <v>165</v>
      </c>
      <c r="W72" s="14">
        <f t="shared" si="3"/>
        <v>0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20.25" hidden="1" customHeight="1">
      <c r="A73" s="85">
        <v>72</v>
      </c>
      <c r="B73" s="23" t="s">
        <v>122</v>
      </c>
      <c r="C73" s="24">
        <v>33</v>
      </c>
      <c r="D73" s="24">
        <v>33</v>
      </c>
      <c r="E73" s="25"/>
      <c r="F73" s="24"/>
      <c r="G73" s="24"/>
      <c r="H73" s="24">
        <v>2</v>
      </c>
      <c r="I73" s="24"/>
      <c r="J73" s="24"/>
      <c r="K73" s="24">
        <v>2</v>
      </c>
      <c r="L73" s="24" t="s">
        <v>123</v>
      </c>
      <c r="M73" s="24"/>
      <c r="N73" s="24"/>
      <c r="O73" s="24">
        <v>2</v>
      </c>
      <c r="P73" s="24">
        <v>4</v>
      </c>
      <c r="Q73" s="24">
        <v>2</v>
      </c>
      <c r="R73" s="24"/>
      <c r="S73" s="27">
        <v>17</v>
      </c>
      <c r="T73" s="28">
        <f t="shared" si="0"/>
        <v>2805</v>
      </c>
      <c r="U73" s="24">
        <f t="shared" si="1"/>
        <v>2145</v>
      </c>
      <c r="V73" s="26">
        <f t="shared" si="2"/>
        <v>660</v>
      </c>
      <c r="W73" s="29">
        <f t="shared" si="3"/>
        <v>0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20.25" hidden="1" customHeight="1">
      <c r="A74" s="85">
        <v>73</v>
      </c>
      <c r="B74" s="7" t="s">
        <v>124</v>
      </c>
      <c r="C74" s="8">
        <v>33</v>
      </c>
      <c r="D74" s="8"/>
      <c r="E74" s="9"/>
      <c r="F74" s="10"/>
      <c r="G74" s="10"/>
      <c r="H74" s="10"/>
      <c r="I74" s="10"/>
      <c r="J74" s="10"/>
      <c r="K74" s="10">
        <v>21</v>
      </c>
      <c r="L74" s="10" t="s">
        <v>125</v>
      </c>
      <c r="M74" s="10"/>
      <c r="N74" s="10"/>
      <c r="O74" s="10"/>
      <c r="P74" s="10"/>
      <c r="Q74" s="10"/>
      <c r="R74" s="10"/>
      <c r="S74" s="11">
        <v>18</v>
      </c>
      <c r="T74" s="12">
        <f t="shared" si="0"/>
        <v>2970</v>
      </c>
      <c r="U74" s="13">
        <f t="shared" si="1"/>
        <v>1815</v>
      </c>
      <c r="V74" s="10">
        <f t="shared" si="2"/>
        <v>1155</v>
      </c>
      <c r="W74" s="14">
        <f t="shared" si="3"/>
        <v>0</v>
      </c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9.5" hidden="1" customHeight="1">
      <c r="A75" s="85">
        <v>74</v>
      </c>
      <c r="B75" s="7" t="s">
        <v>127</v>
      </c>
      <c r="C75" s="8">
        <v>33</v>
      </c>
      <c r="D75" s="8"/>
      <c r="E75" s="9">
        <v>33</v>
      </c>
      <c r="F75" s="10"/>
      <c r="G75" s="10"/>
      <c r="H75" s="10"/>
      <c r="I75" s="10"/>
      <c r="J75" s="10"/>
      <c r="K75" s="10"/>
      <c r="L75" s="10"/>
      <c r="M75" s="10">
        <v>18</v>
      </c>
      <c r="N75" s="10"/>
      <c r="O75" s="10"/>
      <c r="P75" s="10"/>
      <c r="Q75" s="10"/>
      <c r="R75" s="10"/>
      <c r="S75" s="11">
        <v>20</v>
      </c>
      <c r="T75" s="12">
        <f t="shared" si="0"/>
        <v>3300</v>
      </c>
      <c r="U75" s="13">
        <f t="shared" si="1"/>
        <v>2310</v>
      </c>
      <c r="V75" s="10">
        <f t="shared" si="2"/>
        <v>990</v>
      </c>
      <c r="W75" s="14">
        <f t="shared" si="3"/>
        <v>0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9.5" hidden="1" customHeight="1">
      <c r="A76" s="85">
        <v>75</v>
      </c>
      <c r="B76" s="16" t="s">
        <v>128</v>
      </c>
      <c r="C76" s="17">
        <v>22</v>
      </c>
      <c r="D76" s="17">
        <v>66</v>
      </c>
      <c r="E76" s="18">
        <v>33</v>
      </c>
      <c r="F76" s="19"/>
      <c r="G76" s="30"/>
      <c r="H76" s="30"/>
      <c r="I76" s="30"/>
      <c r="J76" s="30"/>
      <c r="K76" s="30">
        <v>14</v>
      </c>
      <c r="L76" s="30" t="s">
        <v>129</v>
      </c>
      <c r="M76" s="30"/>
      <c r="N76" s="30"/>
      <c r="O76" s="19"/>
      <c r="P76" s="19"/>
      <c r="Q76" s="19"/>
      <c r="R76" s="19"/>
      <c r="S76" s="20">
        <v>19</v>
      </c>
      <c r="T76" s="21">
        <f t="shared" si="0"/>
        <v>3135</v>
      </c>
      <c r="U76" s="17">
        <f t="shared" si="1"/>
        <v>2365</v>
      </c>
      <c r="V76" s="19">
        <f t="shared" si="2"/>
        <v>770</v>
      </c>
      <c r="W76" s="22">
        <f t="shared" si="3"/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9.5" customHeight="1">
      <c r="A77" s="124">
        <v>59</v>
      </c>
      <c r="B77" s="125" t="s">
        <v>198</v>
      </c>
      <c r="C77" s="112">
        <v>22</v>
      </c>
      <c r="D77" s="112">
        <v>66</v>
      </c>
      <c r="E77" s="126">
        <v>33</v>
      </c>
      <c r="F77" s="112"/>
      <c r="G77" s="112">
        <v>11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7">
        <v>9</v>
      </c>
      <c r="T77" s="98">
        <f t="shared" si="0"/>
        <v>1485</v>
      </c>
      <c r="U77" s="96">
        <f t="shared" si="1"/>
        <v>2365</v>
      </c>
      <c r="V77" s="99">
        <f t="shared" si="2"/>
        <v>605</v>
      </c>
      <c r="W77" s="100">
        <f t="shared" si="3"/>
        <v>-27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</row>
    <row r="78" spans="1:43" ht="20.25" hidden="1" customHeight="1">
      <c r="A78" s="85">
        <v>77</v>
      </c>
      <c r="B78" s="7" t="s">
        <v>131</v>
      </c>
      <c r="C78" s="8">
        <v>22</v>
      </c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2</v>
      </c>
      <c r="R78" s="10"/>
      <c r="S78" s="11">
        <v>8</v>
      </c>
      <c r="T78" s="12">
        <f t="shared" si="0"/>
        <v>1320</v>
      </c>
      <c r="U78" s="13">
        <f t="shared" si="1"/>
        <v>1210</v>
      </c>
      <c r="V78" s="10">
        <f t="shared" si="2"/>
        <v>110</v>
      </c>
      <c r="W78" s="14">
        <f t="shared" si="3"/>
        <v>0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20.25" hidden="1" customHeight="1">
      <c r="A79" s="85">
        <v>78</v>
      </c>
      <c r="B79" s="7" t="s">
        <v>132</v>
      </c>
      <c r="C79" s="8">
        <v>33</v>
      </c>
      <c r="D79" s="8">
        <v>33</v>
      </c>
      <c r="E79" s="9">
        <v>66</v>
      </c>
      <c r="F79" s="10"/>
      <c r="G79" s="10"/>
      <c r="H79" s="10">
        <v>5</v>
      </c>
      <c r="I79" s="10"/>
      <c r="J79" s="10"/>
      <c r="K79" s="10"/>
      <c r="L79" s="10"/>
      <c r="M79" s="10"/>
      <c r="N79" s="10"/>
      <c r="O79" s="10"/>
      <c r="P79" s="10">
        <v>4</v>
      </c>
      <c r="Q79" s="10"/>
      <c r="R79" s="10"/>
      <c r="S79" s="11">
        <v>22</v>
      </c>
      <c r="T79" s="12">
        <f t="shared" si="0"/>
        <v>3630</v>
      </c>
      <c r="U79" s="13">
        <f t="shared" si="1"/>
        <v>3135</v>
      </c>
      <c r="V79" s="10">
        <f t="shared" si="2"/>
        <v>495</v>
      </c>
      <c r="W79" s="14">
        <f t="shared" si="3"/>
        <v>0</v>
      </c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9.5" hidden="1" customHeight="1">
      <c r="A80" s="85">
        <v>79</v>
      </c>
      <c r="B80" s="16" t="s">
        <v>133</v>
      </c>
      <c r="C80" s="17">
        <v>33</v>
      </c>
      <c r="D80" s="17">
        <v>66</v>
      </c>
      <c r="E80" s="18">
        <v>33</v>
      </c>
      <c r="F80" s="19"/>
      <c r="G80" s="30"/>
      <c r="H80" s="30">
        <v>8</v>
      </c>
      <c r="I80" s="30"/>
      <c r="J80" s="30">
        <v>2</v>
      </c>
      <c r="K80" s="30"/>
      <c r="L80" s="30"/>
      <c r="M80" s="30"/>
      <c r="N80" s="30"/>
      <c r="O80" s="19">
        <v>2</v>
      </c>
      <c r="P80" s="19"/>
      <c r="Q80" s="19"/>
      <c r="R80" s="19"/>
      <c r="S80" s="20">
        <v>22</v>
      </c>
      <c r="T80" s="21">
        <f t="shared" si="0"/>
        <v>3630</v>
      </c>
      <c r="U80" s="17">
        <f t="shared" si="1"/>
        <v>2970</v>
      </c>
      <c r="V80" s="19">
        <f t="shared" si="2"/>
        <v>660</v>
      </c>
      <c r="W80" s="22">
        <f t="shared" si="3"/>
        <v>0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9.5" hidden="1" customHeight="1">
      <c r="A81" s="85">
        <v>80</v>
      </c>
      <c r="B81" s="7" t="s">
        <v>134</v>
      </c>
      <c r="C81" s="8">
        <v>44</v>
      </c>
      <c r="D81" s="8"/>
      <c r="E81" s="9">
        <v>33</v>
      </c>
      <c r="F81" s="10"/>
      <c r="G81" s="10"/>
      <c r="H81" s="10"/>
      <c r="I81" s="10"/>
      <c r="J81" s="10"/>
      <c r="K81" s="10">
        <v>9</v>
      </c>
      <c r="L81" s="10" t="s">
        <v>115</v>
      </c>
      <c r="M81" s="10"/>
      <c r="N81" s="10"/>
      <c r="O81" s="10">
        <v>1</v>
      </c>
      <c r="P81" s="10"/>
      <c r="Q81" s="10"/>
      <c r="R81" s="10"/>
      <c r="S81" s="11">
        <v>21</v>
      </c>
      <c r="T81" s="12">
        <f t="shared" si="0"/>
        <v>3465</v>
      </c>
      <c r="U81" s="13">
        <f t="shared" si="1"/>
        <v>2915</v>
      </c>
      <c r="V81" s="10">
        <f t="shared" si="2"/>
        <v>550</v>
      </c>
      <c r="W81" s="14">
        <f t="shared" si="3"/>
        <v>0</v>
      </c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9.5" customHeight="1">
      <c r="A82" s="148">
        <v>62</v>
      </c>
      <c r="B82" s="133" t="s">
        <v>107</v>
      </c>
      <c r="C82" s="149">
        <v>22</v>
      </c>
      <c r="D82" s="149">
        <v>66</v>
      </c>
      <c r="E82" s="149">
        <v>33</v>
      </c>
      <c r="F82" s="150"/>
      <c r="G82" s="150">
        <v>5</v>
      </c>
      <c r="H82" s="66"/>
      <c r="I82" s="66"/>
      <c r="J82" s="66"/>
      <c r="K82" s="66">
        <v>2</v>
      </c>
      <c r="L82" s="66" t="s">
        <v>136</v>
      </c>
      <c r="M82" s="66"/>
      <c r="N82" s="66"/>
      <c r="O82" s="66">
        <v>2</v>
      </c>
      <c r="P82" s="66"/>
      <c r="Q82" s="66"/>
      <c r="R82" s="66"/>
      <c r="S82" s="66">
        <v>18</v>
      </c>
      <c r="T82" s="66">
        <f t="shared" si="0"/>
        <v>2970</v>
      </c>
      <c r="U82" s="66">
        <f t="shared" si="1"/>
        <v>2365</v>
      </c>
      <c r="V82" s="66">
        <f t="shared" si="2"/>
        <v>495</v>
      </c>
      <c r="W82" s="66">
        <f t="shared" si="3"/>
        <v>2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</row>
    <row r="83" spans="1:43" ht="19.5" hidden="1" customHeight="1">
      <c r="A83" s="85">
        <v>82</v>
      </c>
      <c r="B83" s="16" t="s">
        <v>137</v>
      </c>
      <c r="C83" s="17">
        <v>22</v>
      </c>
      <c r="D83" s="17">
        <v>66</v>
      </c>
      <c r="E83" s="18">
        <v>33</v>
      </c>
      <c r="F83" s="19"/>
      <c r="G83" s="30"/>
      <c r="H83" s="30"/>
      <c r="I83" s="30"/>
      <c r="J83" s="30"/>
      <c r="K83" s="30"/>
      <c r="L83" s="30"/>
      <c r="M83" s="30"/>
      <c r="N83" s="30"/>
      <c r="O83" s="19"/>
      <c r="P83" s="19"/>
      <c r="Q83" s="19"/>
      <c r="R83" s="19">
        <v>14</v>
      </c>
      <c r="S83" s="20">
        <v>19</v>
      </c>
      <c r="T83" s="21">
        <f t="shared" si="0"/>
        <v>3135</v>
      </c>
      <c r="U83" s="17">
        <f t="shared" si="1"/>
        <v>2365</v>
      </c>
      <c r="V83" s="19">
        <f t="shared" si="2"/>
        <v>770</v>
      </c>
      <c r="W83" s="22">
        <f t="shared" si="3"/>
        <v>0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9.5" customHeight="1">
      <c r="A84" s="151">
        <v>64</v>
      </c>
      <c r="B84" s="152" t="s">
        <v>109</v>
      </c>
      <c r="C84" s="153">
        <v>22</v>
      </c>
      <c r="D84" s="153">
        <v>33</v>
      </c>
      <c r="E84" s="153">
        <v>66</v>
      </c>
      <c r="F84" s="154"/>
      <c r="G84" s="154">
        <v>4</v>
      </c>
      <c r="H84" s="119"/>
      <c r="I84" s="119"/>
      <c r="J84" s="119">
        <v>5</v>
      </c>
      <c r="K84" s="119"/>
      <c r="L84" s="119"/>
      <c r="M84" s="119"/>
      <c r="N84" s="119"/>
      <c r="O84" s="119">
        <v>2</v>
      </c>
      <c r="P84" s="119"/>
      <c r="Q84" s="119"/>
      <c r="R84" s="119"/>
      <c r="S84" s="119">
        <v>19</v>
      </c>
      <c r="T84" s="119">
        <f t="shared" si="0"/>
        <v>3135</v>
      </c>
      <c r="U84" s="119">
        <f t="shared" si="1"/>
        <v>2530</v>
      </c>
      <c r="V84" s="119">
        <f t="shared" si="2"/>
        <v>605</v>
      </c>
      <c r="W84" s="119">
        <f t="shared" si="3"/>
        <v>0</v>
      </c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</row>
    <row r="85" spans="1:43" ht="19.5" hidden="1" customHeight="1">
      <c r="A85" s="85">
        <v>84</v>
      </c>
      <c r="B85" s="7" t="s">
        <v>139</v>
      </c>
      <c r="C85" s="8">
        <v>22</v>
      </c>
      <c r="D85" s="8">
        <v>66</v>
      </c>
      <c r="E85" s="9">
        <v>33</v>
      </c>
      <c r="F85" s="10"/>
      <c r="G85" s="10"/>
      <c r="H85" s="10">
        <v>1</v>
      </c>
      <c r="I85" s="10"/>
      <c r="J85" s="10">
        <v>3</v>
      </c>
      <c r="K85" s="10">
        <v>7</v>
      </c>
      <c r="L85" s="10" t="s">
        <v>140</v>
      </c>
      <c r="M85" s="10"/>
      <c r="N85" s="10"/>
      <c r="O85" s="10"/>
      <c r="P85" s="10"/>
      <c r="Q85" s="10"/>
      <c r="R85" s="10"/>
      <c r="S85" s="11">
        <v>18</v>
      </c>
      <c r="T85" s="12">
        <f t="shared" si="0"/>
        <v>2970</v>
      </c>
      <c r="U85" s="13">
        <f t="shared" si="1"/>
        <v>2365</v>
      </c>
      <c r="V85" s="10">
        <f t="shared" si="2"/>
        <v>605</v>
      </c>
      <c r="W85" s="14">
        <f t="shared" si="3"/>
        <v>0</v>
      </c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9.5" hidden="1" customHeight="1">
      <c r="A86" s="85">
        <v>85</v>
      </c>
      <c r="B86" s="16" t="s">
        <v>141</v>
      </c>
      <c r="C86" s="17">
        <v>22</v>
      </c>
      <c r="D86" s="17">
        <v>66</v>
      </c>
      <c r="E86" s="18">
        <v>33</v>
      </c>
      <c r="F86" s="19"/>
      <c r="G86" s="19"/>
      <c r="H86" s="19"/>
      <c r="I86" s="19"/>
      <c r="J86" s="19">
        <v>3</v>
      </c>
      <c r="K86" s="19"/>
      <c r="L86" s="19"/>
      <c r="M86" s="19"/>
      <c r="N86" s="19"/>
      <c r="O86" s="19">
        <v>2</v>
      </c>
      <c r="P86" s="19"/>
      <c r="Q86" s="19"/>
      <c r="R86" s="19">
        <v>6</v>
      </c>
      <c r="S86" s="20">
        <v>18</v>
      </c>
      <c r="T86" s="21">
        <f t="shared" si="0"/>
        <v>2970</v>
      </c>
      <c r="U86" s="17">
        <f t="shared" si="1"/>
        <v>2365</v>
      </c>
      <c r="V86" s="19">
        <f t="shared" si="2"/>
        <v>605</v>
      </c>
      <c r="W86" s="22">
        <f t="shared" si="3"/>
        <v>0</v>
      </c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9.5" customHeight="1">
      <c r="A87" s="155">
        <v>76</v>
      </c>
      <c r="B87" s="122" t="s">
        <v>199</v>
      </c>
      <c r="C87" s="156">
        <v>22</v>
      </c>
      <c r="D87" s="156"/>
      <c r="E87" s="156"/>
      <c r="F87" s="156"/>
      <c r="G87" s="156">
        <v>5</v>
      </c>
      <c r="H87" s="66">
        <v>2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>
        <v>18</v>
      </c>
      <c r="T87" s="66">
        <f t="shared" si="0"/>
        <v>2970</v>
      </c>
      <c r="U87" s="66">
        <f t="shared" si="1"/>
        <v>1210</v>
      </c>
      <c r="V87" s="66">
        <f t="shared" si="2"/>
        <v>385</v>
      </c>
      <c r="W87" s="66">
        <f t="shared" si="3"/>
        <v>25</v>
      </c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</row>
    <row r="88" spans="1:43" ht="19.5" customHeight="1">
      <c r="A88" s="119">
        <v>83</v>
      </c>
      <c r="B88" s="119" t="s">
        <v>138</v>
      </c>
      <c r="C88" s="157">
        <v>22</v>
      </c>
      <c r="D88" s="119">
        <v>33</v>
      </c>
      <c r="E88" s="157">
        <v>66</v>
      </c>
      <c r="F88" s="119"/>
      <c r="G88" s="157">
        <v>4</v>
      </c>
      <c r="H88" s="110"/>
      <c r="I88" s="110"/>
      <c r="J88" s="110"/>
      <c r="K88" s="110">
        <v>4</v>
      </c>
      <c r="L88" s="110" t="s">
        <v>144</v>
      </c>
      <c r="M88" s="110"/>
      <c r="N88" s="110"/>
      <c r="O88" s="110"/>
      <c r="P88" s="110"/>
      <c r="Q88" s="110"/>
      <c r="R88" s="110">
        <v>2</v>
      </c>
      <c r="S88" s="110">
        <v>18</v>
      </c>
      <c r="T88" s="110">
        <f t="shared" si="0"/>
        <v>2970</v>
      </c>
      <c r="U88" s="110">
        <f t="shared" si="1"/>
        <v>2530</v>
      </c>
      <c r="V88" s="110">
        <f t="shared" si="2"/>
        <v>550</v>
      </c>
      <c r="W88" s="110">
        <f t="shared" si="3"/>
        <v>-2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</row>
    <row r="89" spans="1:43" ht="19.5" customHeight="1">
      <c r="A89" s="158">
        <v>86</v>
      </c>
      <c r="B89" s="159" t="s">
        <v>142</v>
      </c>
      <c r="C89" s="160">
        <v>22</v>
      </c>
      <c r="D89" s="160">
        <v>33</v>
      </c>
      <c r="E89" s="161">
        <v>66</v>
      </c>
      <c r="F89" s="162"/>
      <c r="G89" s="162">
        <v>6</v>
      </c>
      <c r="H89" s="115"/>
      <c r="I89" s="115"/>
      <c r="J89" s="115"/>
      <c r="K89" s="115"/>
      <c r="L89" s="115"/>
      <c r="M89" s="115"/>
      <c r="N89" s="115"/>
      <c r="O89" s="115">
        <v>2</v>
      </c>
      <c r="P89" s="115"/>
      <c r="Q89" s="115"/>
      <c r="R89" s="115"/>
      <c r="S89" s="113">
        <v>13</v>
      </c>
      <c r="T89" s="114">
        <f t="shared" si="0"/>
        <v>2145</v>
      </c>
      <c r="U89" s="112">
        <f t="shared" si="1"/>
        <v>2530</v>
      </c>
      <c r="V89" s="115">
        <f t="shared" si="2"/>
        <v>440</v>
      </c>
      <c r="W89" s="116">
        <f t="shared" si="3"/>
        <v>-15</v>
      </c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</row>
    <row r="90" spans="1:43" ht="19.5" hidden="1" customHeight="1">
      <c r="A90" s="85">
        <v>89</v>
      </c>
      <c r="B90" s="7" t="s">
        <v>146</v>
      </c>
      <c r="C90" s="8">
        <v>33</v>
      </c>
      <c r="D90" s="8">
        <v>66</v>
      </c>
      <c r="E90" s="9">
        <v>33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>
        <v>18</v>
      </c>
      <c r="T90" s="12">
        <f t="shared" si="0"/>
        <v>2970</v>
      </c>
      <c r="U90" s="13">
        <f t="shared" si="1"/>
        <v>2970</v>
      </c>
      <c r="V90" s="10">
        <f t="shared" si="2"/>
        <v>0</v>
      </c>
      <c r="W90" s="14">
        <f t="shared" si="3"/>
        <v>0</v>
      </c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9.5" customHeight="1">
      <c r="A91" s="163">
        <v>87</v>
      </c>
      <c r="B91" s="110" t="s">
        <v>143</v>
      </c>
      <c r="C91" s="164">
        <v>22</v>
      </c>
      <c r="D91" s="164">
        <v>66</v>
      </c>
      <c r="E91" s="165">
        <v>33</v>
      </c>
      <c r="F91" s="164"/>
      <c r="G91" s="86">
        <v>5</v>
      </c>
      <c r="H91" s="19"/>
      <c r="I91" s="19"/>
      <c r="J91" s="19"/>
      <c r="K91" s="19"/>
      <c r="L91" s="19"/>
      <c r="M91" s="19"/>
      <c r="N91" s="19"/>
      <c r="O91" s="19">
        <v>2</v>
      </c>
      <c r="P91" s="19"/>
      <c r="Q91" s="19"/>
      <c r="R91" s="19"/>
      <c r="S91" s="20">
        <v>18</v>
      </c>
      <c r="T91" s="21">
        <f t="shared" si="0"/>
        <v>2970</v>
      </c>
      <c r="U91" s="17">
        <f t="shared" si="1"/>
        <v>2365</v>
      </c>
      <c r="V91" s="19">
        <f t="shared" si="2"/>
        <v>385</v>
      </c>
      <c r="W91" s="22">
        <f t="shared" si="3"/>
        <v>4</v>
      </c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9.5" customHeight="1">
      <c r="A92" s="124">
        <v>88</v>
      </c>
      <c r="B92" s="133" t="s">
        <v>145</v>
      </c>
      <c r="C92" s="134">
        <v>11</v>
      </c>
      <c r="D92" s="134">
        <v>66</v>
      </c>
      <c r="E92" s="135">
        <v>33</v>
      </c>
      <c r="F92" s="115"/>
      <c r="G92" s="115">
        <v>5</v>
      </c>
      <c r="H92" s="62"/>
      <c r="I92" s="62"/>
      <c r="J92" s="62"/>
      <c r="K92" s="62"/>
      <c r="L92" s="62"/>
      <c r="M92" s="62"/>
      <c r="N92" s="62"/>
      <c r="O92" s="62">
        <v>2</v>
      </c>
      <c r="P92" s="62"/>
      <c r="Q92" s="62"/>
      <c r="R92" s="62"/>
      <c r="S92" s="60">
        <v>16</v>
      </c>
      <c r="T92" s="61">
        <f t="shared" si="0"/>
        <v>2640</v>
      </c>
      <c r="U92" s="62">
        <f t="shared" si="1"/>
        <v>1760</v>
      </c>
      <c r="V92" s="59">
        <f t="shared" si="2"/>
        <v>385</v>
      </c>
      <c r="W92" s="63">
        <f t="shared" si="3"/>
        <v>9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</row>
    <row r="93" spans="1:43" ht="19.5" hidden="1" customHeight="1">
      <c r="A93" s="85">
        <v>92</v>
      </c>
      <c r="B93" s="16" t="s">
        <v>149</v>
      </c>
      <c r="C93" s="17">
        <v>22</v>
      </c>
      <c r="D93" s="17">
        <v>33</v>
      </c>
      <c r="E93" s="18">
        <v>33</v>
      </c>
      <c r="F93" s="19"/>
      <c r="G93" s="19"/>
      <c r="H93" s="19"/>
      <c r="I93" s="19"/>
      <c r="J93" s="19"/>
      <c r="K93" s="19"/>
      <c r="L93" s="19"/>
      <c r="M93" s="19"/>
      <c r="N93" s="19"/>
      <c r="O93" s="19">
        <v>2</v>
      </c>
      <c r="P93" s="19"/>
      <c r="Q93" s="19"/>
      <c r="R93" s="19">
        <v>6</v>
      </c>
      <c r="S93" s="20">
        <v>15</v>
      </c>
      <c r="T93" s="21">
        <f t="shared" si="0"/>
        <v>2475</v>
      </c>
      <c r="U93" s="17">
        <f t="shared" si="1"/>
        <v>2035</v>
      </c>
      <c r="V93" s="19">
        <f t="shared" si="2"/>
        <v>440</v>
      </c>
      <c r="W93" s="22">
        <f t="shared" si="3"/>
        <v>0</v>
      </c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9.5" hidden="1" customHeight="1">
      <c r="A94" s="85">
        <v>93</v>
      </c>
      <c r="B94" s="23" t="s">
        <v>151</v>
      </c>
      <c r="C94" s="24">
        <v>22</v>
      </c>
      <c r="D94" s="24">
        <v>33</v>
      </c>
      <c r="E94" s="25">
        <v>66</v>
      </c>
      <c r="F94" s="24"/>
      <c r="G94" s="24"/>
      <c r="H94" s="24"/>
      <c r="I94" s="24"/>
      <c r="J94" s="24"/>
      <c r="K94" s="24"/>
      <c r="L94" s="24"/>
      <c r="M94" s="24">
        <v>6</v>
      </c>
      <c r="N94" s="24">
        <v>2</v>
      </c>
      <c r="O94" s="24"/>
      <c r="P94" s="24"/>
      <c r="Q94" s="24"/>
      <c r="R94" s="24"/>
      <c r="S94" s="27">
        <v>18</v>
      </c>
      <c r="T94" s="28">
        <f t="shared" si="0"/>
        <v>2970</v>
      </c>
      <c r="U94" s="24">
        <f t="shared" si="1"/>
        <v>2530</v>
      </c>
      <c r="V94" s="26">
        <f t="shared" si="2"/>
        <v>440</v>
      </c>
      <c r="W94" s="29">
        <f t="shared" si="3"/>
        <v>0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9.5" customHeight="1">
      <c r="A95" s="155">
        <v>90</v>
      </c>
      <c r="B95" s="166" t="s">
        <v>200</v>
      </c>
      <c r="C95" s="156">
        <v>22</v>
      </c>
      <c r="D95" s="156">
        <v>33</v>
      </c>
      <c r="E95" s="156">
        <v>66</v>
      </c>
      <c r="F95" s="156"/>
      <c r="G95" s="156">
        <v>6</v>
      </c>
      <c r="H95" s="66"/>
      <c r="I95" s="66"/>
      <c r="J95" s="66"/>
      <c r="K95" s="66"/>
      <c r="L95" s="66"/>
      <c r="M95" s="66"/>
      <c r="N95" s="66"/>
      <c r="O95" s="66">
        <v>2</v>
      </c>
      <c r="P95" s="66"/>
      <c r="Q95" s="66"/>
      <c r="R95" s="66"/>
      <c r="S95" s="66">
        <v>13</v>
      </c>
      <c r="T95" s="66">
        <f t="shared" si="0"/>
        <v>2145</v>
      </c>
      <c r="U95" s="66">
        <f t="shared" si="1"/>
        <v>2530</v>
      </c>
      <c r="V95" s="66">
        <f t="shared" si="2"/>
        <v>440</v>
      </c>
      <c r="W95" s="66">
        <f t="shared" si="3"/>
        <v>-15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</row>
    <row r="96" spans="1:43" ht="19.5" hidden="1" customHeight="1">
      <c r="A96" s="85">
        <v>95</v>
      </c>
      <c r="B96" s="16" t="s">
        <v>153</v>
      </c>
      <c r="C96" s="17">
        <v>22</v>
      </c>
      <c r="D96" s="17">
        <v>33</v>
      </c>
      <c r="E96" s="18">
        <v>66</v>
      </c>
      <c r="F96" s="19"/>
      <c r="G96" s="19"/>
      <c r="H96" s="19">
        <v>2</v>
      </c>
      <c r="I96" s="19"/>
      <c r="J96" s="19"/>
      <c r="K96" s="19"/>
      <c r="L96" s="19"/>
      <c r="M96" s="19"/>
      <c r="N96" s="19"/>
      <c r="O96" s="19"/>
      <c r="P96" s="19"/>
      <c r="Q96" s="19"/>
      <c r="R96" s="19">
        <v>6</v>
      </c>
      <c r="S96" s="20">
        <v>18</v>
      </c>
      <c r="T96" s="21">
        <f t="shared" si="0"/>
        <v>2970</v>
      </c>
      <c r="U96" s="17">
        <f t="shared" si="1"/>
        <v>2530</v>
      </c>
      <c r="V96" s="19">
        <f t="shared" si="2"/>
        <v>440</v>
      </c>
      <c r="W96" s="22">
        <f t="shared" si="3"/>
        <v>0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9.5" customHeight="1">
      <c r="A97" s="55">
        <v>91</v>
      </c>
      <c r="B97" s="56" t="s">
        <v>148</v>
      </c>
      <c r="C97" s="62">
        <v>22</v>
      </c>
      <c r="D97" s="62"/>
      <c r="E97" s="167">
        <v>66</v>
      </c>
      <c r="F97" s="62"/>
      <c r="G97" s="62">
        <v>6</v>
      </c>
      <c r="H97" s="115"/>
      <c r="I97" s="115"/>
      <c r="J97" s="115">
        <v>2</v>
      </c>
      <c r="K97" s="115">
        <v>1</v>
      </c>
      <c r="L97" s="115" t="s">
        <v>121</v>
      </c>
      <c r="M97" s="115"/>
      <c r="N97" s="115"/>
      <c r="O97" s="115"/>
      <c r="P97" s="115"/>
      <c r="Q97" s="115"/>
      <c r="R97" s="115"/>
      <c r="S97" s="113">
        <v>12</v>
      </c>
      <c r="T97" s="114">
        <f t="shared" si="0"/>
        <v>1980</v>
      </c>
      <c r="U97" s="112">
        <f t="shared" si="1"/>
        <v>2200</v>
      </c>
      <c r="V97" s="115">
        <f t="shared" si="2"/>
        <v>495</v>
      </c>
      <c r="W97" s="116">
        <f t="shared" si="3"/>
        <v>-13</v>
      </c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</row>
    <row r="98" spans="1:43" ht="19.5" hidden="1" customHeight="1">
      <c r="A98" s="85">
        <v>97</v>
      </c>
      <c r="B98" s="16" t="s">
        <v>155</v>
      </c>
      <c r="C98" s="17">
        <v>22</v>
      </c>
      <c r="D98" s="17">
        <v>66</v>
      </c>
      <c r="E98" s="18">
        <v>33</v>
      </c>
      <c r="F98" s="19"/>
      <c r="G98" s="30"/>
      <c r="H98" s="30"/>
      <c r="I98" s="30"/>
      <c r="J98" s="30"/>
      <c r="K98" s="30">
        <v>1</v>
      </c>
      <c r="L98" s="30" t="s">
        <v>156</v>
      </c>
      <c r="M98" s="30"/>
      <c r="N98" s="30"/>
      <c r="O98" s="19"/>
      <c r="P98" s="19"/>
      <c r="Q98" s="19"/>
      <c r="R98" s="19">
        <v>10</v>
      </c>
      <c r="S98" s="20">
        <v>18</v>
      </c>
      <c r="T98" s="21">
        <f t="shared" si="0"/>
        <v>2970</v>
      </c>
      <c r="U98" s="17">
        <f t="shared" si="1"/>
        <v>2365</v>
      </c>
      <c r="V98" s="19">
        <f t="shared" si="2"/>
        <v>605</v>
      </c>
      <c r="W98" s="22">
        <f t="shared" si="3"/>
        <v>0</v>
      </c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9.5" customHeight="1">
      <c r="A99" s="124">
        <v>94</v>
      </c>
      <c r="B99" s="133" t="s">
        <v>152</v>
      </c>
      <c r="C99" s="134">
        <v>11</v>
      </c>
      <c r="D99" s="134">
        <v>66</v>
      </c>
      <c r="E99" s="135">
        <v>33</v>
      </c>
      <c r="F99" s="115"/>
      <c r="G99" s="115">
        <v>5</v>
      </c>
      <c r="H99" s="168"/>
      <c r="I99" s="168"/>
      <c r="J99" s="168"/>
      <c r="K99" s="168"/>
      <c r="L99" s="168"/>
      <c r="M99" s="168"/>
      <c r="N99" s="168"/>
      <c r="O99" s="169"/>
      <c r="P99" s="169"/>
      <c r="Q99" s="169">
        <v>4</v>
      </c>
      <c r="R99" s="169"/>
      <c r="S99" s="170">
        <v>18</v>
      </c>
      <c r="T99" s="171">
        <f t="shared" si="0"/>
        <v>2970</v>
      </c>
      <c r="U99" s="172">
        <f t="shared" si="1"/>
        <v>1760</v>
      </c>
      <c r="V99" s="169">
        <f t="shared" si="2"/>
        <v>495</v>
      </c>
      <c r="W99" s="173">
        <f t="shared" si="3"/>
        <v>13</v>
      </c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</row>
    <row r="100" spans="1:43" ht="19.5" customHeight="1">
      <c r="A100" s="175">
        <v>96</v>
      </c>
      <c r="B100" s="176" t="s">
        <v>154</v>
      </c>
      <c r="C100" s="177">
        <v>22</v>
      </c>
      <c r="D100" s="177">
        <v>33</v>
      </c>
      <c r="E100" s="177"/>
      <c r="F100" s="178"/>
      <c r="G100" s="178">
        <v>5</v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>
        <v>18</v>
      </c>
      <c r="T100" s="176">
        <f t="shared" si="0"/>
        <v>2970</v>
      </c>
      <c r="U100" s="176">
        <f t="shared" si="1"/>
        <v>1540</v>
      </c>
      <c r="V100" s="176">
        <f t="shared" si="2"/>
        <v>275</v>
      </c>
      <c r="W100" s="176">
        <f t="shared" si="3"/>
        <v>21</v>
      </c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</row>
    <row r="101" spans="1:43" ht="19.5" customHeight="1">
      <c r="A101" s="179">
        <v>98</v>
      </c>
      <c r="B101" s="180" t="s">
        <v>157</v>
      </c>
      <c r="C101" s="172">
        <v>22</v>
      </c>
      <c r="D101" s="172">
        <v>33</v>
      </c>
      <c r="E101" s="181">
        <v>66</v>
      </c>
      <c r="F101" s="169"/>
      <c r="G101" s="168">
        <v>4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3">
        <v>18</v>
      </c>
      <c r="T101" s="114">
        <f t="shared" si="0"/>
        <v>2970</v>
      </c>
      <c r="U101" s="112">
        <f t="shared" si="1"/>
        <v>2530</v>
      </c>
      <c r="V101" s="115">
        <f t="shared" si="2"/>
        <v>220</v>
      </c>
      <c r="W101" s="116">
        <f t="shared" si="3"/>
        <v>4</v>
      </c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</row>
    <row r="102" spans="1:43" ht="19.5" hidden="1" customHeight="1">
      <c r="A102" s="85">
        <v>101</v>
      </c>
      <c r="B102" s="23" t="s">
        <v>160</v>
      </c>
      <c r="C102" s="24">
        <v>33</v>
      </c>
      <c r="D102" s="24">
        <v>33</v>
      </c>
      <c r="E102" s="25">
        <v>33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>
        <v>12</v>
      </c>
      <c r="S102" s="27">
        <v>20</v>
      </c>
      <c r="T102" s="28">
        <f t="shared" si="0"/>
        <v>3300</v>
      </c>
      <c r="U102" s="24">
        <f t="shared" si="1"/>
        <v>2640</v>
      </c>
      <c r="V102" s="26">
        <f t="shared" si="2"/>
        <v>660</v>
      </c>
      <c r="W102" s="29">
        <f t="shared" si="3"/>
        <v>0</v>
      </c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9.5" hidden="1" customHeight="1">
      <c r="A103" s="85">
        <v>102</v>
      </c>
      <c r="B103" s="7" t="s">
        <v>161</v>
      </c>
      <c r="C103" s="8">
        <v>22</v>
      </c>
      <c r="D103" s="8">
        <v>33</v>
      </c>
      <c r="E103" s="9">
        <v>66</v>
      </c>
      <c r="F103" s="10"/>
      <c r="G103" s="10"/>
      <c r="H103" s="10"/>
      <c r="I103" s="10"/>
      <c r="J103" s="10">
        <v>6</v>
      </c>
      <c r="K103" s="10"/>
      <c r="L103" s="10"/>
      <c r="M103" s="10"/>
      <c r="N103" s="10"/>
      <c r="O103" s="10">
        <v>2</v>
      </c>
      <c r="P103" s="10"/>
      <c r="Q103" s="10"/>
      <c r="R103" s="10"/>
      <c r="S103" s="11">
        <v>18</v>
      </c>
      <c r="T103" s="12">
        <f t="shared" si="0"/>
        <v>2970</v>
      </c>
      <c r="U103" s="13">
        <f t="shared" si="1"/>
        <v>2530</v>
      </c>
      <c r="V103" s="10">
        <f t="shared" si="2"/>
        <v>440</v>
      </c>
      <c r="W103" s="14">
        <f t="shared" si="3"/>
        <v>0</v>
      </c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5.75" hidden="1" customHeight="1">
      <c r="A104" s="85">
        <v>103</v>
      </c>
      <c r="B104" s="7" t="s">
        <v>162</v>
      </c>
      <c r="C104" s="8">
        <v>33</v>
      </c>
      <c r="D104" s="8">
        <v>66</v>
      </c>
      <c r="E104" s="9">
        <v>33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9</v>
      </c>
      <c r="R104" s="10"/>
      <c r="S104" s="11">
        <v>21</v>
      </c>
      <c r="T104" s="12">
        <f t="shared" si="0"/>
        <v>3465</v>
      </c>
      <c r="U104" s="13">
        <f t="shared" si="1"/>
        <v>2970</v>
      </c>
      <c r="V104" s="10">
        <f t="shared" si="2"/>
        <v>495</v>
      </c>
      <c r="W104" s="14">
        <f t="shared" si="3"/>
        <v>0</v>
      </c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9.5" hidden="1" customHeight="1">
      <c r="A105" s="85">
        <v>104</v>
      </c>
      <c r="B105" s="16" t="s">
        <v>163</v>
      </c>
      <c r="C105" s="17">
        <v>22</v>
      </c>
      <c r="D105" s="17">
        <v>66</v>
      </c>
      <c r="E105" s="18">
        <v>33</v>
      </c>
      <c r="F105" s="19"/>
      <c r="G105" s="30"/>
      <c r="H105" s="30"/>
      <c r="I105" s="30"/>
      <c r="J105" s="30"/>
      <c r="K105" s="30">
        <v>7</v>
      </c>
      <c r="L105" s="30" t="s">
        <v>164</v>
      </c>
      <c r="M105" s="30"/>
      <c r="N105" s="30"/>
      <c r="O105" s="19">
        <v>2</v>
      </c>
      <c r="P105" s="19"/>
      <c r="Q105" s="19"/>
      <c r="R105" s="19">
        <v>2</v>
      </c>
      <c r="S105" s="20">
        <v>18</v>
      </c>
      <c r="T105" s="21">
        <f t="shared" si="0"/>
        <v>2970</v>
      </c>
      <c r="U105" s="17">
        <f t="shared" si="1"/>
        <v>2365</v>
      </c>
      <c r="V105" s="19">
        <f t="shared" si="2"/>
        <v>605</v>
      </c>
      <c r="W105" s="22">
        <f t="shared" si="3"/>
        <v>0</v>
      </c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5.75" hidden="1" customHeight="1">
      <c r="A106" s="85">
        <v>105</v>
      </c>
      <c r="B106" s="7" t="s">
        <v>165</v>
      </c>
      <c r="C106" s="8">
        <v>22</v>
      </c>
      <c r="D106" s="8">
        <v>66</v>
      </c>
      <c r="E106" s="9">
        <v>33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>
        <v>2</v>
      </c>
      <c r="Q106" s="10"/>
      <c r="R106" s="10"/>
      <c r="S106" s="11">
        <v>15</v>
      </c>
      <c r="T106" s="12">
        <f t="shared" si="0"/>
        <v>2475</v>
      </c>
      <c r="U106" s="13">
        <f t="shared" si="1"/>
        <v>2365</v>
      </c>
      <c r="V106" s="10">
        <f t="shared" si="2"/>
        <v>110</v>
      </c>
      <c r="W106" s="14">
        <f t="shared" si="3"/>
        <v>0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5.75" hidden="1" customHeight="1">
      <c r="A107" s="85">
        <v>106</v>
      </c>
      <c r="B107" s="7" t="s">
        <v>166</v>
      </c>
      <c r="C107" s="8">
        <v>22</v>
      </c>
      <c r="D107" s="8">
        <v>66</v>
      </c>
      <c r="E107" s="9">
        <v>33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>
        <v>11</v>
      </c>
      <c r="P107" s="10"/>
      <c r="Q107" s="10"/>
      <c r="R107" s="10"/>
      <c r="S107" s="11">
        <v>18</v>
      </c>
      <c r="T107" s="12">
        <f t="shared" si="0"/>
        <v>2970</v>
      </c>
      <c r="U107" s="13">
        <f t="shared" si="1"/>
        <v>2365</v>
      </c>
      <c r="V107" s="10">
        <f t="shared" si="2"/>
        <v>605</v>
      </c>
      <c r="W107" s="14">
        <f t="shared" si="3"/>
        <v>0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.75" customHeight="1">
      <c r="A108" s="182">
        <v>99</v>
      </c>
      <c r="B108" s="119" t="s">
        <v>158</v>
      </c>
      <c r="C108" s="183">
        <v>22</v>
      </c>
      <c r="D108" s="184">
        <v>33</v>
      </c>
      <c r="E108" s="185">
        <v>66</v>
      </c>
      <c r="F108" s="184"/>
      <c r="G108" s="183">
        <v>8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3">
        <v>18</v>
      </c>
      <c r="T108" s="114">
        <f t="shared" si="0"/>
        <v>2970</v>
      </c>
      <c r="U108" s="112">
        <f t="shared" si="1"/>
        <v>2530</v>
      </c>
      <c r="V108" s="115">
        <f t="shared" si="2"/>
        <v>440</v>
      </c>
      <c r="W108" s="116">
        <f t="shared" si="3"/>
        <v>0</v>
      </c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</row>
    <row r="109" spans="1:43" ht="15.75" customHeight="1">
      <c r="A109" s="109">
        <v>100</v>
      </c>
      <c r="B109" s="186" t="s">
        <v>201</v>
      </c>
      <c r="C109" s="187">
        <v>22</v>
      </c>
      <c r="D109" s="187">
        <v>66</v>
      </c>
      <c r="E109" s="188">
        <v>33</v>
      </c>
      <c r="F109" s="86"/>
      <c r="G109" s="86">
        <v>11</v>
      </c>
      <c r="H109" s="102"/>
      <c r="I109" s="102"/>
      <c r="J109" s="102"/>
      <c r="K109" s="102">
        <v>3</v>
      </c>
      <c r="L109" s="102" t="s">
        <v>169</v>
      </c>
      <c r="M109" s="102"/>
      <c r="N109" s="102"/>
      <c r="O109" s="102">
        <v>2</v>
      </c>
      <c r="P109" s="102">
        <v>2</v>
      </c>
      <c r="Q109" s="102"/>
      <c r="R109" s="102"/>
      <c r="S109" s="103">
        <v>19</v>
      </c>
      <c r="T109" s="104">
        <f t="shared" si="0"/>
        <v>3135</v>
      </c>
      <c r="U109" s="102">
        <f t="shared" si="1"/>
        <v>2365</v>
      </c>
      <c r="V109" s="105">
        <f t="shared" si="2"/>
        <v>990</v>
      </c>
      <c r="W109" s="106">
        <f t="shared" si="3"/>
        <v>-4</v>
      </c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</row>
    <row r="110" spans="1:43" ht="19.5" hidden="1" customHeight="1">
      <c r="A110" s="85">
        <v>109</v>
      </c>
      <c r="B110" s="16" t="s">
        <v>170</v>
      </c>
      <c r="C110" s="17">
        <v>22</v>
      </c>
      <c r="D110" s="17">
        <v>66</v>
      </c>
      <c r="E110" s="18">
        <v>33</v>
      </c>
      <c r="F110" s="19"/>
      <c r="G110" s="30"/>
      <c r="H110" s="30"/>
      <c r="I110" s="30"/>
      <c r="J110" s="30">
        <v>9</v>
      </c>
      <c r="K110" s="30"/>
      <c r="L110" s="30"/>
      <c r="M110" s="30"/>
      <c r="N110" s="30"/>
      <c r="O110" s="19">
        <v>2</v>
      </c>
      <c r="P110" s="19"/>
      <c r="Q110" s="19"/>
      <c r="R110" s="19"/>
      <c r="S110" s="20">
        <v>18</v>
      </c>
      <c r="T110" s="21">
        <f t="shared" si="0"/>
        <v>2970</v>
      </c>
      <c r="U110" s="17">
        <f t="shared" si="1"/>
        <v>2365</v>
      </c>
      <c r="V110" s="19">
        <f t="shared" si="2"/>
        <v>605</v>
      </c>
      <c r="W110" s="22">
        <f t="shared" si="3"/>
        <v>0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9.5" customHeight="1">
      <c r="A111" s="124">
        <v>107</v>
      </c>
      <c r="B111" s="133" t="s">
        <v>167</v>
      </c>
      <c r="C111" s="134">
        <v>22</v>
      </c>
      <c r="D111" s="134">
        <v>33</v>
      </c>
      <c r="E111" s="135">
        <v>66</v>
      </c>
      <c r="F111" s="115"/>
      <c r="G111" s="115">
        <v>8</v>
      </c>
      <c r="H111" s="30"/>
      <c r="I111" s="30"/>
      <c r="J111" s="30">
        <v>4</v>
      </c>
      <c r="K111" s="30"/>
      <c r="L111" s="30"/>
      <c r="M111" s="30"/>
      <c r="N111" s="30"/>
      <c r="O111" s="19">
        <v>2</v>
      </c>
      <c r="P111" s="19"/>
      <c r="Q111" s="19"/>
      <c r="R111" s="19"/>
      <c r="S111" s="20">
        <v>20</v>
      </c>
      <c r="T111" s="21">
        <f t="shared" si="0"/>
        <v>3300</v>
      </c>
      <c r="U111" s="17">
        <f t="shared" si="1"/>
        <v>2530</v>
      </c>
      <c r="V111" s="19">
        <f t="shared" si="2"/>
        <v>770</v>
      </c>
      <c r="W111" s="22">
        <f t="shared" si="3"/>
        <v>0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9.5" customHeight="1">
      <c r="A112" s="155">
        <v>108</v>
      </c>
      <c r="B112" s="122" t="s">
        <v>168</v>
      </c>
      <c r="C112" s="156">
        <v>22</v>
      </c>
      <c r="D112" s="156">
        <v>33</v>
      </c>
      <c r="E112" s="156">
        <v>66</v>
      </c>
      <c r="F112" s="156"/>
      <c r="G112" s="156">
        <v>4</v>
      </c>
      <c r="H112" s="66"/>
      <c r="I112" s="66"/>
      <c r="J112" s="66"/>
      <c r="K112" s="66"/>
      <c r="L112" s="66"/>
      <c r="M112" s="66"/>
      <c r="N112" s="66"/>
      <c r="O112" s="66">
        <v>2</v>
      </c>
      <c r="P112" s="66"/>
      <c r="Q112" s="66"/>
      <c r="R112" s="66"/>
      <c r="S112" s="66">
        <v>19</v>
      </c>
      <c r="T112" s="66">
        <f t="shared" si="0"/>
        <v>3135</v>
      </c>
      <c r="U112" s="66">
        <f t="shared" si="1"/>
        <v>2530</v>
      </c>
      <c r="V112" s="66">
        <f t="shared" si="2"/>
        <v>330</v>
      </c>
      <c r="W112" s="66">
        <f t="shared" si="3"/>
        <v>5</v>
      </c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</row>
    <row r="113" spans="1:43" ht="19.5" customHeight="1">
      <c r="A113" s="155">
        <v>110</v>
      </c>
      <c r="B113" s="122" t="s">
        <v>202</v>
      </c>
      <c r="C113" s="156">
        <v>33</v>
      </c>
      <c r="D113" s="156">
        <v>33</v>
      </c>
      <c r="E113" s="156">
        <v>33</v>
      </c>
      <c r="F113" s="156"/>
      <c r="G113" s="156">
        <v>6</v>
      </c>
      <c r="H113" s="66">
        <v>3</v>
      </c>
      <c r="I113" s="66"/>
      <c r="J113" s="66"/>
      <c r="K113" s="66"/>
      <c r="L113" s="66"/>
      <c r="M113" s="66"/>
      <c r="N113" s="66"/>
      <c r="O113" s="66"/>
      <c r="P113" s="66"/>
      <c r="Q113" s="66"/>
      <c r="R113" s="66">
        <v>8</v>
      </c>
      <c r="S113" s="66">
        <v>18</v>
      </c>
      <c r="T113" s="66">
        <f t="shared" si="0"/>
        <v>2970</v>
      </c>
      <c r="U113" s="66">
        <f t="shared" si="1"/>
        <v>2640</v>
      </c>
      <c r="V113" s="66">
        <f t="shared" si="2"/>
        <v>935</v>
      </c>
      <c r="W113" s="66">
        <f t="shared" si="3"/>
        <v>-11</v>
      </c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</row>
    <row r="114" spans="1:43" ht="15.75" hidden="1" customHeight="1">
      <c r="A114" s="85">
        <v>113</v>
      </c>
      <c r="B114" s="7" t="s">
        <v>174</v>
      </c>
      <c r="C114" s="8">
        <v>22</v>
      </c>
      <c r="D114" s="8">
        <v>33</v>
      </c>
      <c r="E114" s="9">
        <v>66</v>
      </c>
      <c r="F114" s="10"/>
      <c r="G114" s="10"/>
      <c r="H114" s="10"/>
      <c r="I114" s="10"/>
      <c r="J114" s="10"/>
      <c r="K114" s="10">
        <v>6</v>
      </c>
      <c r="L114" s="10" t="s">
        <v>175</v>
      </c>
      <c r="M114" s="10"/>
      <c r="N114" s="10"/>
      <c r="O114" s="10">
        <v>2</v>
      </c>
      <c r="P114" s="10"/>
      <c r="Q114" s="10"/>
      <c r="R114" s="10"/>
      <c r="S114" s="11">
        <v>18</v>
      </c>
      <c r="T114" s="12">
        <f t="shared" si="0"/>
        <v>2970</v>
      </c>
      <c r="U114" s="13">
        <f t="shared" si="1"/>
        <v>2530</v>
      </c>
      <c r="V114" s="10">
        <f t="shared" si="2"/>
        <v>440</v>
      </c>
      <c r="W114" s="14">
        <f t="shared" si="3"/>
        <v>0</v>
      </c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5.75" hidden="1" customHeight="1">
      <c r="A115" s="85">
        <v>114</v>
      </c>
      <c r="B115" s="7" t="s">
        <v>176</v>
      </c>
      <c r="C115" s="8">
        <v>33</v>
      </c>
      <c r="D115" s="8">
        <v>33</v>
      </c>
      <c r="E115" s="9">
        <v>66</v>
      </c>
      <c r="F115" s="10"/>
      <c r="G115" s="10"/>
      <c r="H115" s="10"/>
      <c r="I115" s="10"/>
      <c r="J115" s="10">
        <v>7</v>
      </c>
      <c r="K115" s="10"/>
      <c r="L115" s="10"/>
      <c r="M115" s="10"/>
      <c r="N115" s="10"/>
      <c r="O115" s="10">
        <v>2</v>
      </c>
      <c r="P115" s="10"/>
      <c r="Q115" s="10"/>
      <c r="R115" s="10"/>
      <c r="S115" s="11">
        <v>22</v>
      </c>
      <c r="T115" s="12">
        <f t="shared" si="0"/>
        <v>3630</v>
      </c>
      <c r="U115" s="13">
        <f t="shared" si="1"/>
        <v>3135</v>
      </c>
      <c r="V115" s="10">
        <f t="shared" si="2"/>
        <v>495</v>
      </c>
      <c r="W115" s="14">
        <f t="shared" si="3"/>
        <v>0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5.75" hidden="1" customHeight="1">
      <c r="A116" s="85">
        <v>115</v>
      </c>
      <c r="B116" s="16" t="s">
        <v>177</v>
      </c>
      <c r="C116" s="17">
        <v>22</v>
      </c>
      <c r="D116" s="17">
        <v>66</v>
      </c>
      <c r="E116" s="18">
        <v>33</v>
      </c>
      <c r="F116" s="19"/>
      <c r="G116" s="30"/>
      <c r="H116" s="30"/>
      <c r="I116" s="30"/>
      <c r="J116" s="30">
        <v>4</v>
      </c>
      <c r="K116" s="30">
        <v>6</v>
      </c>
      <c r="L116" s="30" t="s">
        <v>178</v>
      </c>
      <c r="M116" s="30"/>
      <c r="N116" s="30"/>
      <c r="O116" s="19">
        <v>1</v>
      </c>
      <c r="P116" s="19"/>
      <c r="Q116" s="19"/>
      <c r="R116" s="19"/>
      <c r="S116" s="20">
        <v>18</v>
      </c>
      <c r="T116" s="21">
        <f t="shared" si="0"/>
        <v>2970</v>
      </c>
      <c r="U116" s="17">
        <f t="shared" si="1"/>
        <v>2365</v>
      </c>
      <c r="V116" s="19">
        <f t="shared" si="2"/>
        <v>605</v>
      </c>
      <c r="W116" s="22">
        <f t="shared" si="3"/>
        <v>0</v>
      </c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5.75" hidden="1" customHeight="1">
      <c r="A117" s="85">
        <v>116</v>
      </c>
      <c r="B117" s="7" t="s">
        <v>179</v>
      </c>
      <c r="C117" s="8"/>
      <c r="D117" s="8"/>
      <c r="E117" s="9">
        <v>99</v>
      </c>
      <c r="F117" s="10"/>
      <c r="G117" s="10"/>
      <c r="H117" s="10"/>
      <c r="I117" s="10"/>
      <c r="J117" s="10"/>
      <c r="K117" s="10">
        <v>14</v>
      </c>
      <c r="L117" s="10" t="s">
        <v>180</v>
      </c>
      <c r="M117" s="10"/>
      <c r="N117" s="10"/>
      <c r="O117" s="10">
        <v>2</v>
      </c>
      <c r="P117" s="10">
        <v>11</v>
      </c>
      <c r="Q117" s="10"/>
      <c r="R117" s="10"/>
      <c r="S117" s="11">
        <v>18</v>
      </c>
      <c r="T117" s="12">
        <f t="shared" si="0"/>
        <v>2970</v>
      </c>
      <c r="U117" s="13">
        <f t="shared" si="1"/>
        <v>1485</v>
      </c>
      <c r="V117" s="10">
        <f t="shared" si="2"/>
        <v>1485</v>
      </c>
      <c r="W117" s="14">
        <f t="shared" si="3"/>
        <v>0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5.75" hidden="1" customHeight="1">
      <c r="A118" s="85">
        <v>117</v>
      </c>
      <c r="B118" s="7" t="s">
        <v>181</v>
      </c>
      <c r="C118" s="8">
        <v>22</v>
      </c>
      <c r="D118" s="8">
        <v>66</v>
      </c>
      <c r="E118" s="9">
        <v>33</v>
      </c>
      <c r="F118" s="10"/>
      <c r="G118" s="10"/>
      <c r="H118" s="10"/>
      <c r="I118" s="10"/>
      <c r="J118" s="10">
        <v>8</v>
      </c>
      <c r="K118" s="10">
        <v>1</v>
      </c>
      <c r="L118" s="10" t="s">
        <v>121</v>
      </c>
      <c r="M118" s="10"/>
      <c r="N118" s="10"/>
      <c r="O118" s="10">
        <v>2</v>
      </c>
      <c r="P118" s="10"/>
      <c r="Q118" s="10"/>
      <c r="R118" s="10"/>
      <c r="S118" s="11">
        <v>18</v>
      </c>
      <c r="T118" s="12">
        <f t="shared" si="0"/>
        <v>2970</v>
      </c>
      <c r="U118" s="13">
        <f t="shared" si="1"/>
        <v>2365</v>
      </c>
      <c r="V118" s="10">
        <f t="shared" si="2"/>
        <v>605</v>
      </c>
      <c r="W118" s="14">
        <f t="shared" si="3"/>
        <v>0</v>
      </c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5.75" hidden="1" customHeight="1">
      <c r="A119" s="85">
        <v>118</v>
      </c>
      <c r="B119" s="16" t="s">
        <v>182</v>
      </c>
      <c r="C119" s="17">
        <v>22</v>
      </c>
      <c r="D119" s="17">
        <v>66</v>
      </c>
      <c r="E119" s="18">
        <v>33</v>
      </c>
      <c r="F119" s="19"/>
      <c r="G119" s="30"/>
      <c r="H119" s="30"/>
      <c r="I119" s="30"/>
      <c r="J119" s="30"/>
      <c r="K119" s="30">
        <v>9</v>
      </c>
      <c r="L119" s="30" t="s">
        <v>183</v>
      </c>
      <c r="M119" s="30"/>
      <c r="N119" s="30"/>
      <c r="O119" s="19">
        <v>2</v>
      </c>
      <c r="P119" s="19"/>
      <c r="Q119" s="19"/>
      <c r="R119" s="19"/>
      <c r="S119" s="20">
        <v>18</v>
      </c>
      <c r="T119" s="21">
        <f t="shared" si="0"/>
        <v>2970</v>
      </c>
      <c r="U119" s="17">
        <f t="shared" si="1"/>
        <v>2365</v>
      </c>
      <c r="V119" s="19">
        <f t="shared" si="2"/>
        <v>605</v>
      </c>
      <c r="W119" s="22">
        <f t="shared" si="3"/>
        <v>0</v>
      </c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5.75" hidden="1" customHeight="1">
      <c r="A120" s="85">
        <v>119</v>
      </c>
      <c r="B120" s="16" t="s">
        <v>184</v>
      </c>
      <c r="C120" s="17">
        <v>22</v>
      </c>
      <c r="D120" s="17">
        <v>33</v>
      </c>
      <c r="E120" s="18">
        <v>66</v>
      </c>
      <c r="F120" s="19"/>
      <c r="G120" s="30"/>
      <c r="H120" s="30">
        <v>4</v>
      </c>
      <c r="I120" s="30"/>
      <c r="J120" s="30"/>
      <c r="K120" s="30">
        <v>8</v>
      </c>
      <c r="L120" s="30" t="s">
        <v>185</v>
      </c>
      <c r="M120" s="30"/>
      <c r="N120" s="30"/>
      <c r="O120" s="19">
        <v>2</v>
      </c>
      <c r="P120" s="19"/>
      <c r="Q120" s="19"/>
      <c r="R120" s="19"/>
      <c r="S120" s="20">
        <v>20</v>
      </c>
      <c r="T120" s="21">
        <f t="shared" si="0"/>
        <v>3300</v>
      </c>
      <c r="U120" s="17">
        <f t="shared" si="1"/>
        <v>2530</v>
      </c>
      <c r="V120" s="19">
        <f t="shared" si="2"/>
        <v>770</v>
      </c>
      <c r="W120" s="22">
        <f t="shared" si="3"/>
        <v>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5.75" hidden="1" customHeight="1">
      <c r="A121" s="85">
        <v>120</v>
      </c>
      <c r="B121" s="7" t="s">
        <v>186</v>
      </c>
      <c r="C121" s="8">
        <v>22</v>
      </c>
      <c r="D121" s="8">
        <v>33</v>
      </c>
      <c r="E121" s="9">
        <v>66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>
        <v>8</v>
      </c>
      <c r="S121" s="11">
        <v>18</v>
      </c>
      <c r="T121" s="12">
        <f t="shared" si="0"/>
        <v>2970</v>
      </c>
      <c r="U121" s="13">
        <f t="shared" si="1"/>
        <v>2530</v>
      </c>
      <c r="V121" s="10">
        <f t="shared" si="2"/>
        <v>440</v>
      </c>
      <c r="W121" s="14">
        <f t="shared" si="3"/>
        <v>0</v>
      </c>
      <c r="X121" s="5"/>
      <c r="Y121" s="5" t="s">
        <v>187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5.75" customHeight="1">
      <c r="A122" s="121">
        <v>121</v>
      </c>
      <c r="B122" s="122" t="s">
        <v>188</v>
      </c>
      <c r="C122" s="102"/>
      <c r="D122" s="102">
        <v>33</v>
      </c>
      <c r="E122" s="123">
        <v>33</v>
      </c>
      <c r="F122" s="102"/>
      <c r="G122" s="102">
        <v>4</v>
      </c>
      <c r="H122" s="102">
        <v>5</v>
      </c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3">
        <v>8</v>
      </c>
      <c r="T122" s="104">
        <f t="shared" si="0"/>
        <v>1320</v>
      </c>
      <c r="U122" s="102">
        <f t="shared" si="1"/>
        <v>825</v>
      </c>
      <c r="V122" s="105">
        <f t="shared" si="2"/>
        <v>495</v>
      </c>
      <c r="W122" s="106">
        <f t="shared" si="3"/>
        <v>0</v>
      </c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</row>
    <row r="123" spans="1:43" ht="15.75" hidden="1" customHeight="1">
      <c r="A123" s="85">
        <v>122</v>
      </c>
      <c r="B123" s="16" t="s">
        <v>189</v>
      </c>
      <c r="C123" s="17">
        <v>22</v>
      </c>
      <c r="D123" s="17">
        <v>66</v>
      </c>
      <c r="E123" s="18">
        <v>33</v>
      </c>
      <c r="F123" s="19"/>
      <c r="G123" s="30"/>
      <c r="H123" s="30">
        <v>6</v>
      </c>
      <c r="I123" s="30"/>
      <c r="J123" s="30">
        <v>5</v>
      </c>
      <c r="K123" s="30"/>
      <c r="L123" s="30"/>
      <c r="M123" s="30"/>
      <c r="N123" s="30"/>
      <c r="O123" s="19"/>
      <c r="P123" s="19"/>
      <c r="Q123" s="19"/>
      <c r="R123" s="19"/>
      <c r="S123" s="20">
        <v>18</v>
      </c>
      <c r="T123" s="21">
        <f t="shared" si="0"/>
        <v>2970</v>
      </c>
      <c r="U123" s="17">
        <f t="shared" si="1"/>
        <v>2365</v>
      </c>
      <c r="V123" s="19">
        <f t="shared" si="2"/>
        <v>605</v>
      </c>
      <c r="W123" s="22">
        <f t="shared" si="3"/>
        <v>0</v>
      </c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30" customHeight="1">
      <c r="B124" s="1" t="s">
        <v>0</v>
      </c>
      <c r="C124" s="2" t="s">
        <v>1</v>
      </c>
      <c r="D124" s="2" t="s">
        <v>190</v>
      </c>
      <c r="E124" s="2" t="s">
        <v>3</v>
      </c>
      <c r="F124" s="53" t="s">
        <v>4</v>
      </c>
      <c r="G124" s="53" t="s">
        <v>5</v>
      </c>
      <c r="H124" s="53" t="s">
        <v>6</v>
      </c>
      <c r="I124" s="53" t="s">
        <v>7</v>
      </c>
      <c r="J124" s="53" t="s">
        <v>8</v>
      </c>
      <c r="K124" s="53" t="s">
        <v>9</v>
      </c>
      <c r="L124" s="53" t="s">
        <v>10</v>
      </c>
      <c r="M124" s="53" t="s">
        <v>11</v>
      </c>
      <c r="N124" s="53" t="s">
        <v>12</v>
      </c>
      <c r="O124" s="53" t="s">
        <v>13</v>
      </c>
      <c r="P124" s="53" t="s">
        <v>14</v>
      </c>
      <c r="Q124" s="53"/>
      <c r="R124" s="53" t="s">
        <v>191</v>
      </c>
      <c r="S124" s="2" t="s">
        <v>17</v>
      </c>
      <c r="T124" s="2" t="s">
        <v>18</v>
      </c>
      <c r="U124" s="2" t="s">
        <v>19</v>
      </c>
      <c r="V124" s="2" t="s">
        <v>20</v>
      </c>
      <c r="W124" s="2" t="s">
        <v>192</v>
      </c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5.75" hidden="1" customHeight="1">
      <c r="B125" s="5"/>
      <c r="C125" s="5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5.75" hidden="1" customHeight="1">
      <c r="B126" s="5"/>
      <c r="C126" s="5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74.25" hidden="1" customHeight="1">
      <c r="B127" s="5"/>
      <c r="C127" s="5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5.75" hidden="1" customHeight="1">
      <c r="B128" s="5"/>
      <c r="C128" s="5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2:43" ht="15.75" hidden="1" customHeight="1">
      <c r="B129" s="5"/>
      <c r="C129" s="5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2:43" ht="15.75" hidden="1" customHeight="1">
      <c r="B130" s="5"/>
      <c r="C130" s="5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2:43" ht="15.75" hidden="1" customHeight="1">
      <c r="B131" s="5"/>
      <c r="C131" s="5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2:43" ht="15.75" hidden="1" customHeight="1">
      <c r="B132" s="5"/>
      <c r="C132" s="5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2:43" ht="15.75" hidden="1" customHeight="1">
      <c r="B133" s="5"/>
      <c r="C133" s="5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2:43" ht="15.75" hidden="1" customHeight="1">
      <c r="B134" s="5"/>
      <c r="C134" s="5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2:43" ht="15.75" hidden="1" customHeight="1">
      <c r="B135" s="5"/>
      <c r="C135" s="5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2:43" ht="15.75" hidden="1" customHeight="1">
      <c r="B136" s="5"/>
      <c r="C136" s="5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2:43" ht="15.75" hidden="1" customHeight="1">
      <c r="B137" s="5"/>
      <c r="C137" s="5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2:43" ht="15.75" hidden="1" customHeight="1">
      <c r="B138" s="5"/>
      <c r="C138" s="5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2:43" ht="15.75" hidden="1" customHeight="1">
      <c r="B139" s="5"/>
      <c r="C139" s="5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2:43" ht="15.75" hidden="1" customHeight="1">
      <c r="B140" s="5"/>
      <c r="C140" s="5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2:43" ht="15.75" hidden="1" customHeight="1">
      <c r="B141" s="5"/>
      <c r="C141" s="5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2:43" ht="15.75" hidden="1" customHeight="1">
      <c r="B142" s="5"/>
      <c r="C142" s="5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2:43" ht="15.75" hidden="1" customHeight="1">
      <c r="B143" s="5"/>
      <c r="C143" s="5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2:43" ht="15.75" hidden="1" customHeight="1">
      <c r="B144" s="5"/>
      <c r="C144" s="5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2:43" ht="15.75" hidden="1" customHeight="1">
      <c r="B145" s="5"/>
      <c r="C145" s="5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2:43" ht="15.75" hidden="1" customHeight="1">
      <c r="B146" s="5"/>
      <c r="C146" s="5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2:43" ht="15.75" hidden="1" customHeight="1">
      <c r="B147" s="5"/>
      <c r="C147" s="5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2:43" ht="15.75" hidden="1" customHeight="1">
      <c r="B148" s="5"/>
      <c r="C148" s="5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2:43" ht="15.75" hidden="1" customHeight="1">
      <c r="B149" s="5"/>
      <c r="C149" s="5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2:43" ht="15.75" hidden="1" customHeight="1">
      <c r="B150" s="5"/>
      <c r="C150" s="5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2:43" ht="15.75" hidden="1" customHeight="1">
      <c r="B151" s="5"/>
      <c r="C151" s="5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2:43" ht="15.75" hidden="1" customHeight="1">
      <c r="B152" s="5"/>
      <c r="C152" s="5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2:43" ht="15.75" hidden="1" customHeight="1">
      <c r="B153" s="5"/>
      <c r="C153" s="5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2:43" ht="15.75" hidden="1" customHeight="1">
      <c r="B154" s="5"/>
      <c r="C154" s="5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2:43" ht="15.75" hidden="1" customHeight="1">
      <c r="B155" s="5"/>
      <c r="C155" s="5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2:43" ht="15.75" hidden="1" customHeight="1">
      <c r="B156" s="5"/>
      <c r="C156" s="5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2:43" ht="15.75" hidden="1" customHeight="1">
      <c r="B157" s="5"/>
      <c r="C157" s="5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2:43" ht="15.75" hidden="1" customHeight="1">
      <c r="B158" s="5"/>
      <c r="C158" s="5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2:43" ht="15.75" hidden="1" customHeight="1">
      <c r="B159" s="5"/>
      <c r="C159" s="5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2:43" ht="15.75" hidden="1" customHeight="1">
      <c r="B160" s="5"/>
      <c r="C160" s="5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2:43" ht="15.75" hidden="1" customHeight="1">
      <c r="B161" s="5"/>
      <c r="C161" s="5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2:43" ht="15.75" hidden="1" customHeight="1">
      <c r="B162" s="5"/>
      <c r="C162" s="5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2:43" ht="15.75" hidden="1" customHeight="1">
      <c r="B163" s="5"/>
      <c r="C163" s="5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2:43" ht="15.75" hidden="1" customHeight="1">
      <c r="B164" s="5"/>
      <c r="C164" s="5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2:43" ht="15.75" hidden="1" customHeight="1">
      <c r="B165" s="5"/>
      <c r="C165" s="5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2:43" ht="15.75" hidden="1" customHeight="1">
      <c r="B166" s="5"/>
      <c r="C166" s="5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2:43" ht="15.75" hidden="1" customHeight="1">
      <c r="B167" s="5"/>
      <c r="C167" s="5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2:43" ht="15.75" hidden="1" customHeight="1">
      <c r="B168" s="5"/>
      <c r="C168" s="5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2:43" ht="15.75" hidden="1" customHeight="1">
      <c r="B169" s="5"/>
      <c r="C169" s="5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2:43" ht="15.75" hidden="1" customHeight="1">
      <c r="B170" s="5"/>
      <c r="C170" s="5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2:43" ht="15.75" hidden="1" customHeight="1">
      <c r="B171" s="5"/>
      <c r="C171" s="5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2:43" ht="15.75" hidden="1" customHeight="1">
      <c r="B172" s="5"/>
      <c r="C172" s="5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2:43" ht="15.75" hidden="1" customHeight="1">
      <c r="B173" s="5"/>
      <c r="C173" s="5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2:43" ht="15.75" hidden="1" customHeight="1">
      <c r="B174" s="5"/>
      <c r="C174" s="5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2:43" ht="15.75" hidden="1" customHeight="1">
      <c r="B175" s="5"/>
      <c r="C175" s="5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2:43" ht="15.75" hidden="1" customHeight="1">
      <c r="B176" s="5"/>
      <c r="C176" s="5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2:43" ht="15.75" hidden="1" customHeight="1">
      <c r="B177" s="5"/>
      <c r="C177" s="5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2:43" ht="15.75" hidden="1" customHeight="1">
      <c r="B178" s="5"/>
      <c r="C178" s="5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2:43" ht="15.75" hidden="1" customHeight="1">
      <c r="B179" s="5"/>
      <c r="C179" s="5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2:43" ht="15.75" hidden="1" customHeight="1">
      <c r="B180" s="5"/>
      <c r="C180" s="5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2:43" ht="15.75" hidden="1" customHeight="1">
      <c r="B181" s="5"/>
      <c r="C181" s="5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2:43" ht="15.75" hidden="1" customHeight="1">
      <c r="B182" s="5"/>
      <c r="C182" s="5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2:43" ht="15.75" hidden="1" customHeight="1">
      <c r="B183" s="5"/>
      <c r="C183" s="5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2:43" ht="15.75" hidden="1" customHeight="1">
      <c r="B184" s="5"/>
      <c r="C184" s="5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2:43" ht="15.75" hidden="1" customHeight="1">
      <c r="B185" s="5"/>
      <c r="C185" s="5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2:43" ht="15.75" hidden="1" customHeight="1">
      <c r="B186" s="5"/>
      <c r="C186" s="5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2:43" ht="15.75" hidden="1" customHeight="1">
      <c r="B187" s="5"/>
      <c r="C187" s="5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2:43" ht="15.75" hidden="1" customHeight="1">
      <c r="B188" s="5"/>
      <c r="C188" s="5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2:43" ht="15.75" hidden="1" customHeight="1">
      <c r="B189" s="5"/>
      <c r="C189" s="5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2:43" ht="15.75" hidden="1" customHeight="1">
      <c r="B190" s="5"/>
      <c r="C190" s="5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2:43" ht="15.75" hidden="1" customHeight="1">
      <c r="B191" s="5"/>
      <c r="C191" s="5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2:43" ht="15.75" hidden="1" customHeight="1">
      <c r="B192" s="5"/>
      <c r="C192" s="5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2:43" ht="15.75" hidden="1" customHeight="1">
      <c r="B193" s="5"/>
      <c r="C193" s="5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2:43" ht="15.75" hidden="1" customHeight="1">
      <c r="B194" s="5"/>
      <c r="C194" s="5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2:43" ht="15.75" hidden="1" customHeight="1">
      <c r="B195" s="5"/>
      <c r="C195" s="5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2:43" ht="15.75" hidden="1" customHeight="1">
      <c r="B196" s="5"/>
      <c r="C196" s="5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2:43" ht="15.75" hidden="1" customHeight="1">
      <c r="B197" s="5"/>
      <c r="C197" s="5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2:43" ht="15.75" hidden="1" customHeight="1">
      <c r="B198" s="5"/>
      <c r="C198" s="5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2:43" ht="15.75" hidden="1" customHeight="1">
      <c r="B199" s="5"/>
      <c r="C199" s="5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2:43" ht="15.75" hidden="1" customHeight="1">
      <c r="B200" s="5"/>
      <c r="C200" s="5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2:43" ht="15.75" hidden="1" customHeight="1">
      <c r="B201" s="5"/>
      <c r="C201" s="5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2:43" ht="15.75" hidden="1" customHeight="1">
      <c r="B202" s="5"/>
      <c r="C202" s="5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2:43" ht="15.75" hidden="1" customHeight="1">
      <c r="B203" s="5"/>
      <c r="C203" s="5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2:43" ht="15.75" hidden="1" customHeight="1">
      <c r="B204" s="5"/>
      <c r="C204" s="5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2:43" ht="15.75" hidden="1" customHeight="1">
      <c r="B205" s="5"/>
      <c r="C205" s="5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2:43" ht="15.75" hidden="1" customHeight="1">
      <c r="B206" s="5"/>
      <c r="C206" s="5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2:43" ht="15.75" hidden="1" customHeight="1">
      <c r="B207" s="5"/>
      <c r="C207" s="5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2:43" ht="15.75" hidden="1" customHeight="1">
      <c r="B208" s="5"/>
      <c r="C208" s="5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2:43" ht="15.75" hidden="1" customHeight="1">
      <c r="B209" s="5"/>
      <c r="C209" s="5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2:43" ht="15.75" hidden="1" customHeight="1">
      <c r="B210" s="5"/>
      <c r="C210" s="5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2:43" ht="15.75" hidden="1" customHeight="1">
      <c r="B211" s="5"/>
      <c r="C211" s="5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2:43" ht="15.75" hidden="1" customHeight="1">
      <c r="B212" s="5"/>
      <c r="C212" s="5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2:43" ht="15.75" hidden="1" customHeight="1">
      <c r="B213" s="5"/>
      <c r="C213" s="5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2:43" ht="15.75" hidden="1" customHeight="1">
      <c r="B214" s="5"/>
      <c r="C214" s="5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2:43" ht="15.75" hidden="1" customHeight="1">
      <c r="B215" s="5"/>
      <c r="C215" s="5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2:43" ht="15.75" hidden="1" customHeight="1">
      <c r="B216" s="5"/>
      <c r="C216" s="5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2:43" ht="15.75" hidden="1" customHeight="1">
      <c r="B217" s="5"/>
      <c r="C217" s="5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2:43" ht="15.75" hidden="1" customHeight="1">
      <c r="B218" s="5"/>
      <c r="C218" s="5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2:43" ht="15.75" hidden="1" customHeight="1">
      <c r="B219" s="5"/>
      <c r="C219" s="5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2:43" ht="15.75" hidden="1" customHeight="1">
      <c r="B220" s="5"/>
      <c r="C220" s="5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2:43" ht="15.75" hidden="1" customHeight="1">
      <c r="B221" s="5"/>
      <c r="C221" s="5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2:43" ht="15.75" hidden="1" customHeight="1">
      <c r="B222" s="5"/>
      <c r="C222" s="5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2:43" ht="15.75" hidden="1" customHeight="1">
      <c r="B223" s="5"/>
      <c r="C223" s="5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2:43" ht="15.75" hidden="1" customHeight="1">
      <c r="B224" s="5"/>
      <c r="C224" s="5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2:43" ht="15.75" hidden="1" customHeight="1">
      <c r="B225" s="5"/>
      <c r="C225" s="5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2:43" ht="15.75" hidden="1" customHeight="1">
      <c r="B226" s="5"/>
      <c r="C226" s="5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2:43" ht="15.75" hidden="1" customHeight="1">
      <c r="B227" s="5"/>
      <c r="C227" s="5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2:43" ht="15.75" hidden="1" customHeight="1">
      <c r="B228" s="5"/>
      <c r="C228" s="5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2:43" ht="15.75" hidden="1" customHeight="1">
      <c r="B229" s="5"/>
      <c r="C229" s="5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2:43" ht="15.75" hidden="1" customHeight="1">
      <c r="B230" s="5"/>
      <c r="C230" s="5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2:43" ht="15.75" hidden="1" customHeight="1">
      <c r="B231" s="5"/>
      <c r="C231" s="5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2:43" ht="15.75" hidden="1" customHeight="1">
      <c r="B232" s="5"/>
      <c r="C232" s="5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2:43" ht="15.75" hidden="1" customHeight="1">
      <c r="B233" s="5"/>
      <c r="C233" s="5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2:43" ht="15.75" hidden="1" customHeight="1">
      <c r="B234" s="5"/>
      <c r="C234" s="5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2:43" ht="15.75" hidden="1" customHeight="1">
      <c r="B235" s="5"/>
      <c r="C235" s="5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2:43" ht="15.75" hidden="1" customHeight="1">
      <c r="B236" s="5"/>
      <c r="C236" s="5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2:43" ht="15.75" hidden="1" customHeight="1">
      <c r="B237" s="5"/>
      <c r="C237" s="5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2:43" ht="15.75" hidden="1" customHeight="1">
      <c r="B238" s="5"/>
      <c r="C238" s="5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2:43" ht="15.75" hidden="1" customHeight="1">
      <c r="B239" s="5"/>
      <c r="C239" s="5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2:43" ht="15.75" hidden="1" customHeight="1">
      <c r="B240" s="5"/>
      <c r="C240" s="5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2:43" ht="15.75" hidden="1" customHeight="1">
      <c r="B241" s="5"/>
      <c r="C241" s="5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2:43" ht="15.75" hidden="1" customHeight="1">
      <c r="B242" s="5"/>
      <c r="C242" s="5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2:43" ht="15.75" hidden="1" customHeight="1">
      <c r="B243" s="5"/>
      <c r="C243" s="5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2:43" ht="15.75" hidden="1" customHeight="1">
      <c r="B244" s="5"/>
      <c r="C244" s="5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2:43" ht="15.75" hidden="1" customHeight="1">
      <c r="B245" s="5"/>
      <c r="C245" s="5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2:43" ht="15.75" hidden="1" customHeight="1">
      <c r="B246" s="5"/>
      <c r="C246" s="5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2:43" ht="15.75" hidden="1" customHeight="1">
      <c r="B247" s="5"/>
      <c r="C247" s="5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2:43" ht="15.75" hidden="1" customHeight="1">
      <c r="B248" s="5"/>
      <c r="C248" s="5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2:43" ht="15.75" hidden="1" customHeight="1">
      <c r="B249" s="5"/>
      <c r="C249" s="5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2:43" ht="15.75" hidden="1" customHeight="1">
      <c r="B250" s="5"/>
      <c r="C250" s="5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2:43" ht="15.75" hidden="1" customHeight="1">
      <c r="B251" s="5"/>
      <c r="C251" s="5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2:43" ht="15.75" hidden="1" customHeight="1">
      <c r="B252" s="5"/>
      <c r="C252" s="5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2:43" ht="15.75" hidden="1" customHeight="1">
      <c r="B253" s="5"/>
      <c r="C253" s="5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2:43" ht="15.75" hidden="1" customHeight="1">
      <c r="B254" s="5"/>
      <c r="C254" s="5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2:43" ht="15.75" hidden="1" customHeight="1">
      <c r="B255" s="5"/>
      <c r="C255" s="5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2:43" ht="15.75" hidden="1" customHeight="1">
      <c r="B256" s="5"/>
      <c r="C256" s="5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2:43" ht="15.75" hidden="1" customHeight="1">
      <c r="B257" s="5"/>
      <c r="C257" s="5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2:43" ht="15.75" hidden="1" customHeight="1">
      <c r="B258" s="5"/>
      <c r="C258" s="5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2:43" ht="15.75" hidden="1" customHeight="1">
      <c r="B259" s="5"/>
      <c r="C259" s="5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2:43" ht="15.75" hidden="1" customHeight="1">
      <c r="B260" s="5"/>
      <c r="C260" s="5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2:43" ht="15.75" hidden="1" customHeight="1">
      <c r="B261" s="5"/>
      <c r="C261" s="5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2:43" ht="15.75" hidden="1" customHeight="1">
      <c r="B262" s="5"/>
      <c r="C262" s="5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2:43" ht="15.75" hidden="1" customHeight="1">
      <c r="B263" s="5"/>
      <c r="C263" s="5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2:43" ht="15.75" hidden="1" customHeight="1">
      <c r="B264" s="5"/>
      <c r="C264" s="5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2:43" ht="15.75" hidden="1" customHeight="1">
      <c r="B265" s="5"/>
      <c r="C265" s="5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2:43" ht="15.75" hidden="1" customHeight="1">
      <c r="B266" s="5"/>
      <c r="C266" s="5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2:43" ht="15.75" hidden="1" customHeight="1">
      <c r="B267" s="5"/>
      <c r="C267" s="5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2:43" ht="15.75" hidden="1" customHeight="1">
      <c r="B268" s="5"/>
      <c r="C268" s="5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2:43" ht="15.75" hidden="1" customHeight="1">
      <c r="B269" s="5"/>
      <c r="C269" s="5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2:43" ht="15.75" hidden="1" customHeight="1">
      <c r="B270" s="5"/>
      <c r="C270" s="5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2:43" ht="15.75" hidden="1" customHeight="1">
      <c r="B271" s="5"/>
      <c r="C271" s="5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2:43" ht="15.75" hidden="1" customHeight="1">
      <c r="B272" s="5"/>
      <c r="C272" s="5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2:43" ht="15.75" hidden="1" customHeight="1">
      <c r="B273" s="5"/>
      <c r="C273" s="5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2:43" ht="15.75" hidden="1" customHeight="1">
      <c r="B274" s="5"/>
      <c r="C274" s="5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2:43" ht="15.75" hidden="1" customHeight="1">
      <c r="B275" s="5"/>
      <c r="C275" s="5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2:43" ht="15.75" hidden="1" customHeight="1">
      <c r="B276" s="5"/>
      <c r="C276" s="5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2:43" ht="15.75" hidden="1" customHeight="1">
      <c r="B277" s="5"/>
      <c r="C277" s="5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2:43" ht="15.75" hidden="1" customHeight="1">
      <c r="B278" s="5"/>
      <c r="C278" s="5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2:43" ht="15.75" hidden="1" customHeight="1">
      <c r="B279" s="5"/>
      <c r="C279" s="5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2:43" ht="15.75" hidden="1" customHeight="1">
      <c r="B280" s="5"/>
      <c r="C280" s="5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2:43" ht="15.75" hidden="1" customHeight="1">
      <c r="B281" s="5"/>
      <c r="C281" s="5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2:43" ht="15.75" hidden="1" customHeight="1">
      <c r="B282" s="5"/>
      <c r="C282" s="5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2:43" ht="15.75" hidden="1" customHeight="1">
      <c r="B283" s="5"/>
      <c r="C283" s="5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2:43" ht="15.75" hidden="1" customHeight="1">
      <c r="B284" s="5"/>
      <c r="C284" s="5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2:43" ht="15.75" hidden="1" customHeight="1">
      <c r="B285" s="5"/>
      <c r="C285" s="5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2:43" ht="15.75" hidden="1" customHeight="1">
      <c r="B286" s="5"/>
      <c r="C286" s="5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2:43" ht="15.75" hidden="1" customHeight="1">
      <c r="B287" s="5"/>
      <c r="C287" s="5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2:43" ht="15.75" hidden="1" customHeight="1">
      <c r="B288" s="5"/>
      <c r="C288" s="5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2:43" ht="15.75" hidden="1" customHeight="1">
      <c r="B289" s="5"/>
      <c r="C289" s="5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2:43" ht="15.75" hidden="1" customHeight="1">
      <c r="B290" s="5"/>
      <c r="C290" s="5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2:43" ht="15.75" hidden="1" customHeight="1">
      <c r="B291" s="5"/>
      <c r="C291" s="5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2:43" ht="15.75" hidden="1" customHeight="1">
      <c r="B292" s="5"/>
      <c r="C292" s="5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2:43" ht="15.75" hidden="1" customHeight="1">
      <c r="B293" s="5"/>
      <c r="C293" s="5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2:43" ht="15.75" hidden="1" customHeight="1">
      <c r="B294" s="5"/>
      <c r="C294" s="5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2:43" ht="15.75" hidden="1" customHeight="1">
      <c r="B295" s="5"/>
      <c r="C295" s="5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2:43" ht="15.75" hidden="1" customHeight="1">
      <c r="B296" s="5"/>
      <c r="C296" s="5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2:43" ht="15.75" hidden="1" customHeight="1">
      <c r="B297" s="5"/>
      <c r="C297" s="5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2:43" ht="15.75" hidden="1" customHeight="1">
      <c r="B298" s="5"/>
      <c r="C298" s="5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2:43" ht="15.75" hidden="1" customHeight="1">
      <c r="B299" s="5"/>
      <c r="C299" s="5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2:43" ht="15.75" hidden="1" customHeight="1">
      <c r="B300" s="5"/>
      <c r="C300" s="5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2:43" ht="15.75" hidden="1" customHeight="1">
      <c r="B301" s="5"/>
      <c r="C301" s="5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2:43" ht="15.75" hidden="1" customHeight="1">
      <c r="B302" s="5"/>
      <c r="C302" s="5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2:43" ht="15.75" hidden="1" customHeight="1">
      <c r="B303" s="5"/>
      <c r="C303" s="5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2:43" ht="15.75" hidden="1" customHeight="1">
      <c r="B304" s="5"/>
      <c r="C304" s="5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2:43" ht="15.75" hidden="1" customHeight="1">
      <c r="B305" s="5"/>
      <c r="C305" s="5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2:43" ht="15.75" hidden="1" customHeight="1">
      <c r="B306" s="5"/>
      <c r="C306" s="5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2:43" ht="15.75" hidden="1" customHeight="1">
      <c r="B307" s="5"/>
      <c r="C307" s="5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2:43" ht="15.75" hidden="1" customHeight="1">
      <c r="B308" s="5"/>
      <c r="C308" s="5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2:43" ht="15.75" hidden="1" customHeight="1">
      <c r="B309" s="5"/>
      <c r="C309" s="5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2:43" ht="15.75" hidden="1" customHeight="1">
      <c r="B310" s="5"/>
      <c r="C310" s="5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2:43" ht="15.75" hidden="1" customHeight="1">
      <c r="B311" s="5"/>
      <c r="C311" s="5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2:43" ht="15.75" hidden="1" customHeight="1">
      <c r="B312" s="5"/>
      <c r="C312" s="5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2:43" ht="15.75" hidden="1" customHeight="1">
      <c r="B313" s="5"/>
      <c r="C313" s="5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2:43" ht="15.75" hidden="1" customHeight="1">
      <c r="B314" s="5"/>
      <c r="C314" s="5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2:43" ht="15.75" hidden="1" customHeight="1">
      <c r="B315" s="5"/>
      <c r="C315" s="5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2:43" ht="15.75" hidden="1" customHeight="1">
      <c r="B316" s="5"/>
      <c r="C316" s="5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2:43" ht="15.75" hidden="1" customHeight="1">
      <c r="B317" s="5"/>
      <c r="C317" s="5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2:43" ht="15.75" hidden="1" customHeight="1">
      <c r="B318" s="5"/>
      <c r="C318" s="5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2:43" ht="15.75" hidden="1" customHeight="1">
      <c r="B319" s="5"/>
      <c r="C319" s="5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2:43" ht="15.75" hidden="1" customHeight="1">
      <c r="B320" s="5"/>
      <c r="C320" s="5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2:43" ht="15.75" hidden="1" customHeight="1">
      <c r="B321" s="5"/>
      <c r="C321" s="5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2:43" ht="15.75" hidden="1" customHeight="1">
      <c r="B322" s="5"/>
      <c r="C322" s="5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2:43" ht="15.75" hidden="1" customHeight="1">
      <c r="B323" s="5"/>
      <c r="C323" s="5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2:43" ht="15.75" hidden="1" customHeight="1">
      <c r="B324" s="5"/>
      <c r="C324" s="5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2:43" ht="15.75" hidden="1" customHeight="1"/>
    <row r="326" spans="2:43" ht="15.75" hidden="1" customHeight="1"/>
    <row r="327" spans="2:43" ht="15.75" hidden="1" customHeight="1"/>
    <row r="328" spans="2:43" ht="15.75" hidden="1" customHeight="1"/>
    <row r="329" spans="2:43" ht="15.75" hidden="1" customHeight="1"/>
    <row r="330" spans="2:43" ht="15.75" hidden="1" customHeight="1"/>
    <row r="331" spans="2:43" ht="15.75" hidden="1" customHeight="1"/>
    <row r="332" spans="2:43" ht="15.75" hidden="1" customHeight="1"/>
    <row r="333" spans="2:43" ht="15.75" hidden="1" customHeight="1"/>
    <row r="334" spans="2:43" ht="15.75" hidden="1" customHeight="1"/>
    <row r="335" spans="2:43" ht="15.75" hidden="1" customHeight="1"/>
    <row r="336" spans="2:43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autoFilter ref="A1:G1000">
    <filterColumn colId="6">
      <filters>
        <filter val="11"/>
        <filter val="4"/>
        <filter val="5"/>
        <filter val="6"/>
        <filter val="7"/>
        <filter val="8"/>
        <filter val="9"/>
        <filter val="recupero"/>
      </filters>
    </filterColumn>
  </autoFilter>
  <mergeCells count="9">
    <mergeCell ref="L53:M53"/>
    <mergeCell ref="L71:M71"/>
    <mergeCell ref="Y2:Z6"/>
    <mergeCell ref="AA2:AB6"/>
    <mergeCell ref="Y7:Z10"/>
    <mergeCell ref="AA7:AB10"/>
    <mergeCell ref="Y11:Z14"/>
    <mergeCell ref="AA11:AB14"/>
    <mergeCell ref="L49:M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workbookViewId="0"/>
  </sheetViews>
  <sheetFormatPr defaultColWidth="14.42578125" defaultRowHeight="15" customHeight="1"/>
  <cols>
    <col min="1" max="1" width="39.28515625" customWidth="1"/>
    <col min="2" max="2" width="17.5703125" customWidth="1"/>
    <col min="3" max="3" width="20.7109375" customWidth="1"/>
  </cols>
  <sheetData>
    <row r="1" spans="1:2">
      <c r="A1" s="189" t="s">
        <v>203</v>
      </c>
      <c r="B1" s="112"/>
    </row>
    <row r="2" spans="1:2">
      <c r="A2" s="190" t="s">
        <v>204</v>
      </c>
      <c r="B2" s="191">
        <v>4</v>
      </c>
    </row>
    <row r="3" spans="1:2">
      <c r="A3" s="190" t="s">
        <v>205</v>
      </c>
      <c r="B3" s="191">
        <v>4</v>
      </c>
    </row>
    <row r="4" spans="1:2">
      <c r="A4" s="192" t="s">
        <v>206</v>
      </c>
      <c r="B4" s="193">
        <v>8</v>
      </c>
    </row>
    <row r="5" spans="1:2">
      <c r="B5" s="194"/>
    </row>
    <row r="6" spans="1:2">
      <c r="A6" s="189" t="s">
        <v>207</v>
      </c>
      <c r="B6" s="112"/>
    </row>
    <row r="7" spans="1:2">
      <c r="A7" s="190" t="s">
        <v>208</v>
      </c>
      <c r="B7" s="191">
        <v>4</v>
      </c>
    </row>
    <row r="8" spans="1:2">
      <c r="A8" s="192" t="s">
        <v>209</v>
      </c>
      <c r="B8" s="193">
        <v>4</v>
      </c>
    </row>
    <row r="9" spans="1:2">
      <c r="B9" s="194"/>
    </row>
    <row r="10" spans="1:2">
      <c r="A10" s="189" t="s">
        <v>210</v>
      </c>
      <c r="B10" s="112"/>
    </row>
    <row r="11" spans="1:2">
      <c r="A11" s="190" t="s">
        <v>45</v>
      </c>
      <c r="B11" s="191">
        <v>4</v>
      </c>
    </row>
    <row r="12" spans="1:2">
      <c r="A12" s="192" t="s">
        <v>211</v>
      </c>
      <c r="B12" s="193">
        <v>4</v>
      </c>
    </row>
    <row r="13" spans="1:2">
      <c r="A13" s="195" t="s">
        <v>212</v>
      </c>
      <c r="B13" s="196">
        <v>4</v>
      </c>
    </row>
    <row r="14" spans="1:2">
      <c r="B14" s="194"/>
    </row>
    <row r="15" spans="1:2">
      <c r="A15" s="189" t="s">
        <v>213</v>
      </c>
      <c r="B15" s="112"/>
    </row>
    <row r="16" spans="1:2">
      <c r="A16" s="190" t="s">
        <v>214</v>
      </c>
      <c r="B16" s="191">
        <v>4</v>
      </c>
    </row>
    <row r="17" spans="1:26">
      <c r="A17" s="192" t="s">
        <v>209</v>
      </c>
      <c r="B17" s="193">
        <v>4</v>
      </c>
    </row>
    <row r="18" spans="1:26">
      <c r="B18" s="194"/>
    </row>
    <row r="19" spans="1:26">
      <c r="A19" s="197" t="s">
        <v>215</v>
      </c>
      <c r="B19" s="198"/>
    </row>
    <row r="20" spans="1:26">
      <c r="A20" s="199" t="s">
        <v>145</v>
      </c>
      <c r="B20" s="200">
        <v>5</v>
      </c>
      <c r="C20" s="201" t="s">
        <v>216</v>
      </c>
    </row>
    <row r="21" spans="1:26">
      <c r="A21" s="202" t="s">
        <v>217</v>
      </c>
      <c r="B21" s="203">
        <v>4</v>
      </c>
      <c r="C21" s="201" t="s">
        <v>216</v>
      </c>
    </row>
    <row r="22" spans="1:26">
      <c r="A22" s="204" t="s">
        <v>218</v>
      </c>
      <c r="B22" s="205">
        <v>8</v>
      </c>
    </row>
    <row r="23" spans="1:26">
      <c r="B23" s="194"/>
    </row>
    <row r="24" spans="1:26">
      <c r="A24" s="189" t="s">
        <v>219</v>
      </c>
      <c r="B24" s="112"/>
      <c r="C24" s="206"/>
    </row>
    <row r="25" spans="1:26">
      <c r="A25" s="199" t="s">
        <v>53</v>
      </c>
      <c r="B25" s="207">
        <v>6</v>
      </c>
      <c r="C25" s="190" t="s">
        <v>216</v>
      </c>
    </row>
    <row r="26" spans="1:26">
      <c r="A26" s="199" t="s">
        <v>159</v>
      </c>
      <c r="B26" s="200">
        <v>11</v>
      </c>
      <c r="C26" s="190" t="s">
        <v>216</v>
      </c>
    </row>
    <row r="27" spans="1:26">
      <c r="A27" s="204" t="s">
        <v>220</v>
      </c>
      <c r="B27" s="205">
        <v>8</v>
      </c>
    </row>
    <row r="28" spans="1:26">
      <c r="A28" s="208"/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</row>
    <row r="29" spans="1:26">
      <c r="A29" s="189" t="s">
        <v>221</v>
      </c>
      <c r="B29" s="112"/>
      <c r="C29" s="206"/>
    </row>
    <row r="30" spans="1:26">
      <c r="A30" s="199" t="s">
        <v>152</v>
      </c>
      <c r="B30" s="207">
        <v>5</v>
      </c>
      <c r="C30" s="190" t="s">
        <v>216</v>
      </c>
    </row>
    <row r="31" spans="1:26">
      <c r="A31" s="204" t="s">
        <v>222</v>
      </c>
      <c r="B31" s="205">
        <v>4</v>
      </c>
    </row>
    <row r="32" spans="1:26">
      <c r="B32" s="194"/>
    </row>
    <row r="33" spans="1:3">
      <c r="A33" s="189" t="s">
        <v>223</v>
      </c>
      <c r="B33" s="112"/>
      <c r="C33" s="206"/>
    </row>
    <row r="34" spans="1:3">
      <c r="A34" s="199" t="s">
        <v>167</v>
      </c>
      <c r="B34" s="200">
        <v>8</v>
      </c>
      <c r="C34" s="206"/>
    </row>
    <row r="35" spans="1:3">
      <c r="A35" s="192" t="s">
        <v>220</v>
      </c>
      <c r="B35" s="193">
        <v>8</v>
      </c>
      <c r="C35" s="206"/>
    </row>
    <row r="36" spans="1:3">
      <c r="B36" s="194"/>
    </row>
    <row r="37" spans="1:3">
      <c r="A37" s="189" t="s">
        <v>224</v>
      </c>
      <c r="B37" s="112"/>
      <c r="C37" s="206"/>
    </row>
    <row r="38" spans="1:3">
      <c r="A38" s="202" t="s">
        <v>225</v>
      </c>
      <c r="B38" s="200">
        <v>4</v>
      </c>
    </row>
    <row r="39" spans="1:3">
      <c r="A39" s="192" t="s">
        <v>226</v>
      </c>
      <c r="B39" s="193">
        <v>4</v>
      </c>
      <c r="C39" s="206"/>
    </row>
    <row r="40" spans="1:3">
      <c r="A40" s="195" t="s">
        <v>227</v>
      </c>
      <c r="B40" s="196">
        <v>4</v>
      </c>
    </row>
    <row r="41" spans="1:3">
      <c r="B41" s="194"/>
    </row>
    <row r="42" spans="1:3">
      <c r="A42" s="189" t="s">
        <v>228</v>
      </c>
      <c r="B42" s="112"/>
      <c r="C42" s="206"/>
    </row>
    <row r="43" spans="1:3">
      <c r="A43" s="199" t="s">
        <v>87</v>
      </c>
      <c r="B43" s="200">
        <v>4</v>
      </c>
    </row>
    <row r="44" spans="1:3">
      <c r="A44" s="192" t="s">
        <v>226</v>
      </c>
      <c r="B44" s="193">
        <v>4</v>
      </c>
      <c r="C44" s="206"/>
    </row>
    <row r="45" spans="1:3">
      <c r="B45" s="194"/>
    </row>
    <row r="46" spans="1:3">
      <c r="A46" s="189" t="s">
        <v>229</v>
      </c>
      <c r="B46" s="112"/>
    </row>
    <row r="47" spans="1:3">
      <c r="A47" s="199" t="s">
        <v>188</v>
      </c>
      <c r="B47" s="211">
        <v>4</v>
      </c>
    </row>
    <row r="48" spans="1:3">
      <c r="A48" s="192" t="s">
        <v>230</v>
      </c>
      <c r="B48" s="193">
        <v>4</v>
      </c>
    </row>
    <row r="49" spans="1:26">
      <c r="B49" s="194"/>
    </row>
    <row r="50" spans="1:26">
      <c r="A50" s="189" t="s">
        <v>231</v>
      </c>
      <c r="B50" s="112"/>
    </row>
    <row r="51" spans="1:26">
      <c r="A51" s="199" t="s">
        <v>39</v>
      </c>
      <c r="B51" s="211">
        <v>4</v>
      </c>
    </row>
    <row r="52" spans="1:26">
      <c r="A52" s="192" t="s">
        <v>232</v>
      </c>
      <c r="B52" s="193">
        <v>4</v>
      </c>
    </row>
    <row r="53" spans="1:26">
      <c r="B53" s="194"/>
    </row>
    <row r="54" spans="1:26">
      <c r="A54" s="189" t="s">
        <v>233</v>
      </c>
      <c r="B54" s="112"/>
    </row>
    <row r="55" spans="1:26">
      <c r="A55" s="190" t="s">
        <v>225</v>
      </c>
      <c r="B55" s="212">
        <v>4</v>
      </c>
    </row>
    <row r="56" spans="1:26">
      <c r="A56" s="192" t="s">
        <v>234</v>
      </c>
      <c r="B56" s="193">
        <v>4</v>
      </c>
    </row>
    <row r="57" spans="1:26">
      <c r="A57" s="195" t="s">
        <v>235</v>
      </c>
      <c r="B57" s="196">
        <v>4</v>
      </c>
    </row>
    <row r="58" spans="1:26">
      <c r="A58" s="213"/>
      <c r="B58" s="214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</row>
    <row r="59" spans="1:26">
      <c r="A59" s="189" t="s">
        <v>236</v>
      </c>
      <c r="B59" s="112"/>
    </row>
    <row r="60" spans="1:26">
      <c r="A60" s="206" t="s">
        <v>168</v>
      </c>
      <c r="B60" s="212">
        <v>4</v>
      </c>
    </row>
    <row r="61" spans="1:26">
      <c r="A61" s="192" t="s">
        <v>234</v>
      </c>
      <c r="B61" s="193">
        <v>4</v>
      </c>
    </row>
    <row r="62" spans="1:26">
      <c r="A62" s="215"/>
      <c r="B62" s="207"/>
    </row>
    <row r="63" spans="1:26">
      <c r="A63" s="189" t="s">
        <v>237</v>
      </c>
      <c r="B63" s="112"/>
    </row>
    <row r="64" spans="1:26">
      <c r="A64" s="202" t="s">
        <v>158</v>
      </c>
      <c r="B64" s="207">
        <v>4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</row>
    <row r="65" spans="1:26">
      <c r="A65" s="192" t="s">
        <v>238</v>
      </c>
      <c r="B65" s="193">
        <v>4</v>
      </c>
    </row>
    <row r="66" spans="1:26">
      <c r="B66" s="194"/>
    </row>
    <row r="67" spans="1:26">
      <c r="A67" s="189" t="s">
        <v>239</v>
      </c>
      <c r="B67" s="112"/>
    </row>
    <row r="68" spans="1:26">
      <c r="A68" s="202" t="s">
        <v>240</v>
      </c>
      <c r="B68" s="207">
        <v>4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</row>
    <row r="69" spans="1:26">
      <c r="A69" s="192" t="s">
        <v>238</v>
      </c>
      <c r="B69" s="193">
        <v>4</v>
      </c>
    </row>
    <row r="70" spans="1:26">
      <c r="B70" s="194"/>
    </row>
    <row r="71" spans="1:26">
      <c r="B71" s="194"/>
    </row>
    <row r="72" spans="1:26">
      <c r="B72" s="194"/>
    </row>
    <row r="73" spans="1:26">
      <c r="B73" s="194"/>
    </row>
    <row r="74" spans="1:26">
      <c r="B74" s="194"/>
    </row>
    <row r="75" spans="1:26">
      <c r="B75" s="194"/>
    </row>
    <row r="76" spans="1:26">
      <c r="B76" s="194"/>
    </row>
    <row r="77" spans="1:26">
      <c r="B77" s="194"/>
    </row>
    <row r="78" spans="1:26">
      <c r="B78" s="194"/>
    </row>
    <row r="79" spans="1:26">
      <c r="B79" s="194"/>
    </row>
    <row r="80" spans="1:26">
      <c r="B80" s="194"/>
    </row>
    <row r="81" spans="2:2">
      <c r="B81" s="194"/>
    </row>
    <row r="82" spans="2:2">
      <c r="B82" s="194"/>
    </row>
    <row r="83" spans="2:2">
      <c r="B83" s="194"/>
    </row>
    <row r="84" spans="2:2">
      <c r="B84" s="194"/>
    </row>
    <row r="85" spans="2:2">
      <c r="B85" s="194"/>
    </row>
    <row r="86" spans="2:2">
      <c r="B86" s="194"/>
    </row>
    <row r="87" spans="2:2">
      <c r="B87" s="194"/>
    </row>
    <row r="88" spans="2:2">
      <c r="B88" s="194"/>
    </row>
    <row r="89" spans="2:2">
      <c r="B89" s="194"/>
    </row>
    <row r="90" spans="2:2">
      <c r="B90" s="194"/>
    </row>
    <row r="91" spans="2:2">
      <c r="B91" s="194"/>
    </row>
    <row r="92" spans="2:2">
      <c r="B92" s="194"/>
    </row>
    <row r="93" spans="2:2">
      <c r="B93" s="194"/>
    </row>
    <row r="94" spans="2:2">
      <c r="B94" s="194"/>
    </row>
    <row r="95" spans="2:2">
      <c r="B95" s="194"/>
    </row>
    <row r="96" spans="2:2">
      <c r="B96" s="194"/>
    </row>
    <row r="97" spans="2:2">
      <c r="B97" s="194"/>
    </row>
    <row r="98" spans="2:2">
      <c r="B98" s="194"/>
    </row>
    <row r="99" spans="2:2">
      <c r="B99" s="194"/>
    </row>
    <row r="100" spans="2:2">
      <c r="B100" s="194"/>
    </row>
    <row r="101" spans="2:2">
      <c r="B101" s="194"/>
    </row>
    <row r="102" spans="2:2">
      <c r="B102" s="194"/>
    </row>
    <row r="103" spans="2:2">
      <c r="B103" s="194"/>
    </row>
    <row r="104" spans="2:2">
      <c r="B104" s="194"/>
    </row>
    <row r="105" spans="2:2">
      <c r="B105" s="194"/>
    </row>
    <row r="106" spans="2:2">
      <c r="B106" s="194"/>
    </row>
    <row r="107" spans="2:2">
      <c r="B107" s="194"/>
    </row>
    <row r="108" spans="2:2">
      <c r="B108" s="194"/>
    </row>
    <row r="109" spans="2:2">
      <c r="B109" s="194"/>
    </row>
    <row r="110" spans="2:2">
      <c r="B110" s="194"/>
    </row>
    <row r="111" spans="2:2">
      <c r="B111" s="194"/>
    </row>
    <row r="112" spans="2:2">
      <c r="B112" s="194"/>
    </row>
    <row r="113" spans="2:2">
      <c r="B113" s="194"/>
    </row>
    <row r="114" spans="2:2">
      <c r="B114" s="194"/>
    </row>
    <row r="115" spans="2:2">
      <c r="B115" s="194"/>
    </row>
    <row r="116" spans="2:2">
      <c r="B116" s="194"/>
    </row>
    <row r="117" spans="2:2">
      <c r="B117" s="194"/>
    </row>
    <row r="118" spans="2:2">
      <c r="B118" s="194"/>
    </row>
    <row r="119" spans="2:2">
      <c r="B119" s="194"/>
    </row>
    <row r="120" spans="2:2">
      <c r="B120" s="194"/>
    </row>
    <row r="121" spans="2:2">
      <c r="B121" s="194"/>
    </row>
    <row r="122" spans="2:2">
      <c r="B122" s="194"/>
    </row>
    <row r="123" spans="2:2">
      <c r="B123" s="194"/>
    </row>
    <row r="124" spans="2:2">
      <c r="B124" s="194"/>
    </row>
    <row r="125" spans="2:2">
      <c r="B125" s="194"/>
    </row>
    <row r="126" spans="2:2">
      <c r="B126" s="194"/>
    </row>
    <row r="127" spans="2:2">
      <c r="B127" s="194"/>
    </row>
    <row r="128" spans="2:2">
      <c r="B128" s="194"/>
    </row>
    <row r="129" spans="2:2">
      <c r="B129" s="194"/>
    </row>
    <row r="130" spans="2:2">
      <c r="B130" s="194"/>
    </row>
    <row r="131" spans="2:2">
      <c r="B131" s="194"/>
    </row>
    <row r="132" spans="2:2">
      <c r="B132" s="194"/>
    </row>
    <row r="133" spans="2:2">
      <c r="B133" s="194"/>
    </row>
    <row r="134" spans="2:2">
      <c r="B134" s="194"/>
    </row>
    <row r="135" spans="2:2">
      <c r="B135" s="194"/>
    </row>
    <row r="136" spans="2:2">
      <c r="B136" s="194"/>
    </row>
    <row r="137" spans="2:2">
      <c r="B137" s="194"/>
    </row>
    <row r="138" spans="2:2">
      <c r="B138" s="194"/>
    </row>
    <row r="139" spans="2:2">
      <c r="B139" s="194"/>
    </row>
    <row r="140" spans="2:2">
      <c r="B140" s="194"/>
    </row>
    <row r="141" spans="2:2">
      <c r="B141" s="194"/>
    </row>
    <row r="142" spans="2:2">
      <c r="B142" s="194"/>
    </row>
    <row r="143" spans="2:2">
      <c r="B143" s="194"/>
    </row>
    <row r="144" spans="2:2">
      <c r="B144" s="194"/>
    </row>
    <row r="145" spans="2:2">
      <c r="B145" s="194"/>
    </row>
    <row r="146" spans="2:2">
      <c r="B146" s="194"/>
    </row>
    <row r="147" spans="2:2">
      <c r="B147" s="194"/>
    </row>
    <row r="148" spans="2:2">
      <c r="B148" s="194"/>
    </row>
    <row r="149" spans="2:2">
      <c r="B149" s="194"/>
    </row>
    <row r="150" spans="2:2">
      <c r="B150" s="194"/>
    </row>
    <row r="151" spans="2:2">
      <c r="B151" s="194"/>
    </row>
    <row r="152" spans="2:2">
      <c r="B152" s="194"/>
    </row>
    <row r="153" spans="2:2">
      <c r="B153" s="194"/>
    </row>
    <row r="154" spans="2:2">
      <c r="B154" s="194"/>
    </row>
    <row r="155" spans="2:2">
      <c r="B155" s="194"/>
    </row>
    <row r="156" spans="2:2">
      <c r="B156" s="194"/>
    </row>
    <row r="157" spans="2:2">
      <c r="B157" s="194"/>
    </row>
    <row r="158" spans="2:2">
      <c r="B158" s="194"/>
    </row>
    <row r="159" spans="2:2">
      <c r="B159" s="194"/>
    </row>
    <row r="160" spans="2:2">
      <c r="B160" s="194"/>
    </row>
    <row r="161" spans="2:2">
      <c r="B161" s="194"/>
    </row>
    <row r="162" spans="2:2">
      <c r="B162" s="194"/>
    </row>
    <row r="163" spans="2:2">
      <c r="B163" s="194"/>
    </row>
    <row r="164" spans="2:2">
      <c r="B164" s="194"/>
    </row>
    <row r="165" spans="2:2">
      <c r="B165" s="194"/>
    </row>
    <row r="166" spans="2:2">
      <c r="B166" s="194"/>
    </row>
    <row r="167" spans="2:2">
      <c r="B167" s="194"/>
    </row>
    <row r="168" spans="2:2">
      <c r="B168" s="194"/>
    </row>
    <row r="169" spans="2:2">
      <c r="B169" s="194"/>
    </row>
    <row r="170" spans="2:2">
      <c r="B170" s="194"/>
    </row>
    <row r="171" spans="2:2">
      <c r="B171" s="194"/>
    </row>
    <row r="172" spans="2:2">
      <c r="B172" s="194"/>
    </row>
    <row r="173" spans="2:2">
      <c r="B173" s="194"/>
    </row>
    <row r="174" spans="2:2">
      <c r="B174" s="194"/>
    </row>
    <row r="175" spans="2:2">
      <c r="B175" s="194"/>
    </row>
    <row r="176" spans="2:2">
      <c r="B176" s="194"/>
    </row>
    <row r="177" spans="2:2">
      <c r="B177" s="194"/>
    </row>
    <row r="178" spans="2:2">
      <c r="B178" s="194"/>
    </row>
    <row r="179" spans="2:2">
      <c r="B179" s="194"/>
    </row>
    <row r="180" spans="2:2">
      <c r="B180" s="194"/>
    </row>
    <row r="181" spans="2:2">
      <c r="B181" s="194"/>
    </row>
    <row r="182" spans="2:2">
      <c r="B182" s="194"/>
    </row>
    <row r="183" spans="2:2">
      <c r="B183" s="194"/>
    </row>
    <row r="184" spans="2:2">
      <c r="B184" s="194"/>
    </row>
    <row r="185" spans="2:2">
      <c r="B185" s="194"/>
    </row>
    <row r="186" spans="2:2">
      <c r="B186" s="194"/>
    </row>
    <row r="187" spans="2:2">
      <c r="B187" s="194"/>
    </row>
    <row r="188" spans="2:2">
      <c r="B188" s="194"/>
    </row>
    <row r="189" spans="2:2">
      <c r="B189" s="194"/>
    </row>
    <row r="190" spans="2:2">
      <c r="B190" s="194"/>
    </row>
    <row r="191" spans="2:2">
      <c r="B191" s="194"/>
    </row>
    <row r="192" spans="2:2">
      <c r="B192" s="194"/>
    </row>
    <row r="193" spans="2:2">
      <c r="B193" s="194"/>
    </row>
    <row r="194" spans="2:2">
      <c r="B194" s="194"/>
    </row>
    <row r="195" spans="2:2">
      <c r="B195" s="194"/>
    </row>
    <row r="196" spans="2:2">
      <c r="B196" s="194"/>
    </row>
    <row r="197" spans="2:2">
      <c r="B197" s="194"/>
    </row>
    <row r="198" spans="2:2">
      <c r="B198" s="194"/>
    </row>
    <row r="199" spans="2:2">
      <c r="B199" s="194"/>
    </row>
    <row r="200" spans="2:2">
      <c r="B200" s="194"/>
    </row>
    <row r="201" spans="2:2">
      <c r="B201" s="194"/>
    </row>
    <row r="202" spans="2:2">
      <c r="B202" s="194"/>
    </row>
    <row r="203" spans="2:2">
      <c r="B203" s="194"/>
    </row>
    <row r="204" spans="2:2">
      <c r="B204" s="194"/>
    </row>
    <row r="205" spans="2:2">
      <c r="B205" s="194"/>
    </row>
    <row r="206" spans="2:2">
      <c r="B206" s="194"/>
    </row>
    <row r="207" spans="2:2">
      <c r="B207" s="194"/>
    </row>
    <row r="208" spans="2:2">
      <c r="B208" s="194"/>
    </row>
    <row r="209" spans="2:2">
      <c r="B209" s="194"/>
    </row>
    <row r="210" spans="2:2">
      <c r="B210" s="194"/>
    </row>
    <row r="211" spans="2:2">
      <c r="B211" s="194"/>
    </row>
    <row r="212" spans="2:2">
      <c r="B212" s="194"/>
    </row>
    <row r="213" spans="2:2">
      <c r="B213" s="194"/>
    </row>
    <row r="214" spans="2:2">
      <c r="B214" s="194"/>
    </row>
    <row r="215" spans="2:2">
      <c r="B215" s="194"/>
    </row>
    <row r="216" spans="2:2">
      <c r="B216" s="194"/>
    </row>
    <row r="217" spans="2:2">
      <c r="B217" s="194"/>
    </row>
    <row r="218" spans="2:2">
      <c r="B218" s="194"/>
    </row>
    <row r="219" spans="2:2">
      <c r="B219" s="194"/>
    </row>
    <row r="220" spans="2:2">
      <c r="B220" s="194"/>
    </row>
    <row r="221" spans="2:2">
      <c r="B221" s="194"/>
    </row>
    <row r="222" spans="2:2">
      <c r="B222" s="194"/>
    </row>
    <row r="223" spans="2:2">
      <c r="B223" s="194"/>
    </row>
    <row r="224" spans="2:2">
      <c r="B224" s="194"/>
    </row>
    <row r="225" spans="2:2">
      <c r="B225" s="194"/>
    </row>
    <row r="226" spans="2:2">
      <c r="B226" s="194"/>
    </row>
    <row r="227" spans="2:2">
      <c r="B227" s="194"/>
    </row>
    <row r="228" spans="2:2">
      <c r="B228" s="194"/>
    </row>
    <row r="229" spans="2:2">
      <c r="B229" s="194"/>
    </row>
    <row r="230" spans="2:2">
      <c r="B230" s="194"/>
    </row>
    <row r="231" spans="2:2">
      <c r="B231" s="194"/>
    </row>
    <row r="232" spans="2:2">
      <c r="B232" s="194"/>
    </row>
    <row r="233" spans="2:2">
      <c r="B233" s="194"/>
    </row>
    <row r="234" spans="2:2">
      <c r="B234" s="194"/>
    </row>
    <row r="235" spans="2:2">
      <c r="B235" s="194"/>
    </row>
    <row r="236" spans="2:2">
      <c r="B236" s="194"/>
    </row>
    <row r="237" spans="2:2">
      <c r="B237" s="194"/>
    </row>
    <row r="238" spans="2:2">
      <c r="B238" s="194"/>
    </row>
    <row r="239" spans="2:2">
      <c r="B239" s="194"/>
    </row>
    <row r="240" spans="2:2">
      <c r="B240" s="194"/>
    </row>
    <row r="241" spans="2:2">
      <c r="B241" s="194"/>
    </row>
    <row r="242" spans="2:2">
      <c r="B242" s="194"/>
    </row>
    <row r="243" spans="2:2">
      <c r="B243" s="194"/>
    </row>
    <row r="244" spans="2:2">
      <c r="B244" s="194"/>
    </row>
    <row r="245" spans="2:2">
      <c r="B245" s="194"/>
    </row>
    <row r="246" spans="2:2">
      <c r="B246" s="194"/>
    </row>
    <row r="247" spans="2:2">
      <c r="B247" s="194"/>
    </row>
    <row r="248" spans="2:2">
      <c r="B248" s="194"/>
    </row>
    <row r="249" spans="2:2">
      <c r="B249" s="194"/>
    </row>
    <row r="250" spans="2:2">
      <c r="B250" s="194"/>
    </row>
    <row r="251" spans="2:2">
      <c r="B251" s="194"/>
    </row>
    <row r="252" spans="2:2">
      <c r="B252" s="194"/>
    </row>
    <row r="253" spans="2:2">
      <c r="B253" s="194"/>
    </row>
    <row r="254" spans="2:2">
      <c r="B254" s="194"/>
    </row>
    <row r="255" spans="2:2">
      <c r="B255" s="194"/>
    </row>
    <row r="256" spans="2:2">
      <c r="B256" s="194"/>
    </row>
    <row r="257" spans="2:2">
      <c r="B257" s="194"/>
    </row>
    <row r="258" spans="2:2">
      <c r="B258" s="194"/>
    </row>
    <row r="259" spans="2:2">
      <c r="B259" s="194"/>
    </row>
    <row r="260" spans="2:2">
      <c r="B260" s="194"/>
    </row>
    <row r="261" spans="2:2">
      <c r="B261" s="194"/>
    </row>
    <row r="262" spans="2:2">
      <c r="B262" s="194"/>
    </row>
    <row r="263" spans="2:2">
      <c r="B263" s="194"/>
    </row>
    <row r="264" spans="2:2">
      <c r="B264" s="194"/>
    </row>
    <row r="265" spans="2:2">
      <c r="B265" s="194"/>
    </row>
    <row r="266" spans="2:2">
      <c r="B266" s="194"/>
    </row>
    <row r="267" spans="2:2">
      <c r="B267" s="194"/>
    </row>
    <row r="268" spans="2:2">
      <c r="B268" s="194"/>
    </row>
    <row r="269" spans="2:2">
      <c r="B269" s="194"/>
    </row>
    <row r="270" spans="2:2">
      <c r="B270" s="194"/>
    </row>
    <row r="271" spans="2:2">
      <c r="B271" s="194"/>
    </row>
    <row r="272" spans="2:2">
      <c r="B272" s="194"/>
    </row>
    <row r="273" spans="2:2">
      <c r="B273" s="194"/>
    </row>
    <row r="274" spans="2:2">
      <c r="B274" s="194"/>
    </row>
    <row r="275" spans="2:2">
      <c r="B275" s="194"/>
    </row>
    <row r="276" spans="2:2">
      <c r="B276" s="194"/>
    </row>
    <row r="277" spans="2:2">
      <c r="B277" s="194"/>
    </row>
    <row r="278" spans="2:2">
      <c r="B278" s="194"/>
    </row>
    <row r="279" spans="2:2">
      <c r="B279" s="194"/>
    </row>
    <row r="280" spans="2:2">
      <c r="B280" s="194"/>
    </row>
    <row r="281" spans="2:2">
      <c r="B281" s="194"/>
    </row>
    <row r="282" spans="2:2">
      <c r="B282" s="194"/>
    </row>
    <row r="283" spans="2:2">
      <c r="B283" s="194"/>
    </row>
    <row r="284" spans="2:2">
      <c r="B284" s="194"/>
    </row>
    <row r="285" spans="2:2">
      <c r="B285" s="194"/>
    </row>
    <row r="286" spans="2:2">
      <c r="B286" s="194"/>
    </row>
    <row r="287" spans="2:2">
      <c r="B287" s="194"/>
    </row>
    <row r="288" spans="2:2">
      <c r="B288" s="194"/>
    </row>
    <row r="289" spans="2:2">
      <c r="B289" s="194"/>
    </row>
    <row r="290" spans="2:2">
      <c r="B290" s="194"/>
    </row>
    <row r="291" spans="2:2">
      <c r="B291" s="194"/>
    </row>
    <row r="292" spans="2:2">
      <c r="B292" s="194"/>
    </row>
    <row r="293" spans="2:2">
      <c r="B293" s="194"/>
    </row>
    <row r="294" spans="2:2">
      <c r="B294" s="194"/>
    </row>
    <row r="295" spans="2:2">
      <c r="B295" s="194"/>
    </row>
    <row r="296" spans="2:2">
      <c r="B296" s="194"/>
    </row>
    <row r="297" spans="2:2">
      <c r="B297" s="194"/>
    </row>
    <row r="298" spans="2:2">
      <c r="B298" s="194"/>
    </row>
    <row r="299" spans="2:2">
      <c r="B299" s="194"/>
    </row>
    <row r="300" spans="2:2">
      <c r="B300" s="194"/>
    </row>
    <row r="301" spans="2:2">
      <c r="B301" s="194"/>
    </row>
    <row r="302" spans="2:2">
      <c r="B302" s="194"/>
    </row>
    <row r="303" spans="2:2">
      <c r="B303" s="194"/>
    </row>
    <row r="304" spans="2:2">
      <c r="B304" s="194"/>
    </row>
    <row r="305" spans="2:2">
      <c r="B305" s="194"/>
    </row>
    <row r="306" spans="2:2">
      <c r="B306" s="194"/>
    </row>
    <row r="307" spans="2:2">
      <c r="B307" s="194"/>
    </row>
    <row r="308" spans="2:2">
      <c r="B308" s="194"/>
    </row>
    <row r="309" spans="2:2">
      <c r="B309" s="194"/>
    </row>
    <row r="310" spans="2:2">
      <c r="B310" s="194"/>
    </row>
    <row r="311" spans="2:2">
      <c r="B311" s="194"/>
    </row>
    <row r="312" spans="2:2">
      <c r="B312" s="194"/>
    </row>
    <row r="313" spans="2:2">
      <c r="B313" s="194"/>
    </row>
    <row r="314" spans="2:2">
      <c r="B314" s="194"/>
    </row>
    <row r="315" spans="2:2">
      <c r="B315" s="194"/>
    </row>
    <row r="316" spans="2:2">
      <c r="B316" s="194"/>
    </row>
    <row r="317" spans="2:2">
      <c r="B317" s="194"/>
    </row>
    <row r="318" spans="2:2">
      <c r="B318" s="194"/>
    </row>
    <row r="319" spans="2:2">
      <c r="B319" s="194"/>
    </row>
    <row r="320" spans="2:2">
      <c r="B320" s="194"/>
    </row>
    <row r="321" spans="2:2">
      <c r="B321" s="194"/>
    </row>
    <row r="322" spans="2:2">
      <c r="B322" s="194"/>
    </row>
    <row r="323" spans="2:2">
      <c r="B323" s="194"/>
    </row>
    <row r="324" spans="2:2">
      <c r="B324" s="194"/>
    </row>
    <row r="325" spans="2:2">
      <c r="B325" s="194"/>
    </row>
    <row r="326" spans="2:2">
      <c r="B326" s="194"/>
    </row>
    <row r="327" spans="2:2">
      <c r="B327" s="194"/>
    </row>
    <row r="328" spans="2:2">
      <c r="B328" s="194"/>
    </row>
    <row r="329" spans="2:2">
      <c r="B329" s="194"/>
    </row>
    <row r="330" spans="2:2">
      <c r="B330" s="194"/>
    </row>
    <row r="331" spans="2:2">
      <c r="B331" s="194"/>
    </row>
    <row r="332" spans="2:2">
      <c r="B332" s="194"/>
    </row>
    <row r="333" spans="2:2">
      <c r="B333" s="194"/>
    </row>
    <row r="334" spans="2:2">
      <c r="B334" s="194"/>
    </row>
    <row r="335" spans="2:2">
      <c r="B335" s="194"/>
    </row>
    <row r="336" spans="2:2">
      <c r="B336" s="194"/>
    </row>
    <row r="337" spans="2:2">
      <c r="B337" s="194"/>
    </row>
    <row r="338" spans="2:2">
      <c r="B338" s="194"/>
    </row>
    <row r="339" spans="2:2">
      <c r="B339" s="194"/>
    </row>
    <row r="340" spans="2:2">
      <c r="B340" s="194"/>
    </row>
    <row r="341" spans="2:2">
      <c r="B341" s="194"/>
    </row>
    <row r="342" spans="2:2">
      <c r="B342" s="194"/>
    </row>
    <row r="343" spans="2:2">
      <c r="B343" s="194"/>
    </row>
    <row r="344" spans="2:2">
      <c r="B344" s="194"/>
    </row>
    <row r="345" spans="2:2">
      <c r="B345" s="194"/>
    </row>
    <row r="346" spans="2:2">
      <c r="B346" s="194"/>
    </row>
    <row r="347" spans="2:2">
      <c r="B347" s="194"/>
    </row>
    <row r="348" spans="2:2">
      <c r="B348" s="194"/>
    </row>
    <row r="349" spans="2:2">
      <c r="B349" s="194"/>
    </row>
    <row r="350" spans="2:2">
      <c r="B350" s="194"/>
    </row>
    <row r="351" spans="2:2">
      <c r="B351" s="194"/>
    </row>
    <row r="352" spans="2:2">
      <c r="B352" s="194"/>
    </row>
    <row r="353" spans="2:2">
      <c r="B353" s="194"/>
    </row>
    <row r="354" spans="2:2">
      <c r="B354" s="194"/>
    </row>
    <row r="355" spans="2:2">
      <c r="B355" s="194"/>
    </row>
    <row r="356" spans="2:2">
      <c r="B356" s="194"/>
    </row>
    <row r="357" spans="2:2">
      <c r="B357" s="194"/>
    </row>
    <row r="358" spans="2:2">
      <c r="B358" s="194"/>
    </row>
    <row r="359" spans="2:2">
      <c r="B359" s="194"/>
    </row>
    <row r="360" spans="2:2">
      <c r="B360" s="194"/>
    </row>
    <row r="361" spans="2:2">
      <c r="B361" s="194"/>
    </row>
    <row r="362" spans="2:2">
      <c r="B362" s="194"/>
    </row>
    <row r="363" spans="2:2">
      <c r="B363" s="194"/>
    </row>
    <row r="364" spans="2:2">
      <c r="B364" s="194"/>
    </row>
    <row r="365" spans="2:2">
      <c r="B365" s="194"/>
    </row>
    <row r="366" spans="2:2">
      <c r="B366" s="194"/>
    </row>
    <row r="367" spans="2:2">
      <c r="B367" s="194"/>
    </row>
    <row r="368" spans="2:2">
      <c r="B368" s="194"/>
    </row>
    <row r="369" spans="2:2">
      <c r="B369" s="194"/>
    </row>
    <row r="370" spans="2:2">
      <c r="B370" s="194"/>
    </row>
    <row r="371" spans="2:2">
      <c r="B371" s="194"/>
    </row>
    <row r="372" spans="2:2">
      <c r="B372" s="194"/>
    </row>
    <row r="373" spans="2:2">
      <c r="B373" s="194"/>
    </row>
    <row r="374" spans="2:2">
      <c r="B374" s="194"/>
    </row>
    <row r="375" spans="2:2">
      <c r="B375" s="194"/>
    </row>
    <row r="376" spans="2:2">
      <c r="B376" s="194"/>
    </row>
    <row r="377" spans="2:2">
      <c r="B377" s="194"/>
    </row>
    <row r="378" spans="2:2">
      <c r="B378" s="194"/>
    </row>
    <row r="379" spans="2:2">
      <c r="B379" s="194"/>
    </row>
    <row r="380" spans="2:2">
      <c r="B380" s="194"/>
    </row>
    <row r="381" spans="2:2">
      <c r="B381" s="194"/>
    </row>
    <row r="382" spans="2:2">
      <c r="B382" s="194"/>
    </row>
    <row r="383" spans="2:2">
      <c r="B383" s="194"/>
    </row>
    <row r="384" spans="2:2">
      <c r="B384" s="194"/>
    </row>
    <row r="385" spans="2:2">
      <c r="B385" s="194"/>
    </row>
    <row r="386" spans="2:2">
      <c r="B386" s="194"/>
    </row>
    <row r="387" spans="2:2">
      <c r="B387" s="194"/>
    </row>
    <row r="388" spans="2:2">
      <c r="B388" s="194"/>
    </row>
    <row r="389" spans="2:2">
      <c r="B389" s="194"/>
    </row>
    <row r="390" spans="2:2">
      <c r="B390" s="194"/>
    </row>
    <row r="391" spans="2:2">
      <c r="B391" s="194"/>
    </row>
    <row r="392" spans="2:2">
      <c r="B392" s="194"/>
    </row>
    <row r="393" spans="2:2">
      <c r="B393" s="194"/>
    </row>
    <row r="394" spans="2:2">
      <c r="B394" s="194"/>
    </row>
    <row r="395" spans="2:2">
      <c r="B395" s="194"/>
    </row>
    <row r="396" spans="2:2">
      <c r="B396" s="194"/>
    </row>
    <row r="397" spans="2:2">
      <c r="B397" s="194"/>
    </row>
    <row r="398" spans="2:2">
      <c r="B398" s="194"/>
    </row>
    <row r="399" spans="2:2">
      <c r="B399" s="194"/>
    </row>
    <row r="400" spans="2:2">
      <c r="B400" s="194"/>
    </row>
    <row r="401" spans="2:2">
      <c r="B401" s="194"/>
    </row>
    <row r="402" spans="2:2">
      <c r="B402" s="194"/>
    </row>
    <row r="403" spans="2:2">
      <c r="B403" s="194"/>
    </row>
    <row r="404" spans="2:2">
      <c r="B404" s="194"/>
    </row>
    <row r="405" spans="2:2">
      <c r="B405" s="194"/>
    </row>
    <row r="406" spans="2:2">
      <c r="B406" s="194"/>
    </row>
    <row r="407" spans="2:2">
      <c r="B407" s="194"/>
    </row>
    <row r="408" spans="2:2">
      <c r="B408" s="194"/>
    </row>
    <row r="409" spans="2:2">
      <c r="B409" s="194"/>
    </row>
    <row r="410" spans="2:2">
      <c r="B410" s="194"/>
    </row>
    <row r="411" spans="2:2">
      <c r="B411" s="194"/>
    </row>
    <row r="412" spans="2:2">
      <c r="B412" s="194"/>
    </row>
    <row r="413" spans="2:2">
      <c r="B413" s="194"/>
    </row>
    <row r="414" spans="2:2">
      <c r="B414" s="194"/>
    </row>
    <row r="415" spans="2:2">
      <c r="B415" s="194"/>
    </row>
    <row r="416" spans="2:2">
      <c r="B416" s="194"/>
    </row>
    <row r="417" spans="2:2">
      <c r="B417" s="194"/>
    </row>
    <row r="418" spans="2:2">
      <c r="B418" s="194"/>
    </row>
    <row r="419" spans="2:2">
      <c r="B419" s="194"/>
    </row>
    <row r="420" spans="2:2">
      <c r="B420" s="194"/>
    </row>
    <row r="421" spans="2:2">
      <c r="B421" s="194"/>
    </row>
    <row r="422" spans="2:2">
      <c r="B422" s="194"/>
    </row>
    <row r="423" spans="2:2">
      <c r="B423" s="194"/>
    </row>
    <row r="424" spans="2:2">
      <c r="B424" s="194"/>
    </row>
    <row r="425" spans="2:2">
      <c r="B425" s="194"/>
    </row>
    <row r="426" spans="2:2">
      <c r="B426" s="194"/>
    </row>
    <row r="427" spans="2:2">
      <c r="B427" s="194"/>
    </row>
    <row r="428" spans="2:2">
      <c r="B428" s="194"/>
    </row>
    <row r="429" spans="2:2">
      <c r="B429" s="194"/>
    </row>
    <row r="430" spans="2:2">
      <c r="B430" s="194"/>
    </row>
    <row r="431" spans="2:2">
      <c r="B431" s="194"/>
    </row>
    <row r="432" spans="2:2">
      <c r="B432" s="194"/>
    </row>
    <row r="433" spans="2:2">
      <c r="B433" s="194"/>
    </row>
    <row r="434" spans="2:2">
      <c r="B434" s="194"/>
    </row>
    <row r="435" spans="2:2">
      <c r="B435" s="194"/>
    </row>
    <row r="436" spans="2:2">
      <c r="B436" s="194"/>
    </row>
    <row r="437" spans="2:2">
      <c r="B437" s="194"/>
    </row>
    <row r="438" spans="2:2">
      <c r="B438" s="194"/>
    </row>
    <row r="439" spans="2:2">
      <c r="B439" s="194"/>
    </row>
    <row r="440" spans="2:2">
      <c r="B440" s="194"/>
    </row>
    <row r="441" spans="2:2">
      <c r="B441" s="194"/>
    </row>
    <row r="442" spans="2:2">
      <c r="B442" s="194"/>
    </row>
    <row r="443" spans="2:2">
      <c r="B443" s="194"/>
    </row>
    <row r="444" spans="2:2">
      <c r="B444" s="194"/>
    </row>
    <row r="445" spans="2:2">
      <c r="B445" s="194"/>
    </row>
    <row r="446" spans="2:2">
      <c r="B446" s="194"/>
    </row>
    <row r="447" spans="2:2">
      <c r="B447" s="194"/>
    </row>
    <row r="448" spans="2:2">
      <c r="B448" s="194"/>
    </row>
    <row r="449" spans="2:2">
      <c r="B449" s="194"/>
    </row>
    <row r="450" spans="2:2">
      <c r="B450" s="194"/>
    </row>
    <row r="451" spans="2:2">
      <c r="B451" s="194"/>
    </row>
    <row r="452" spans="2:2">
      <c r="B452" s="194"/>
    </row>
    <row r="453" spans="2:2">
      <c r="B453" s="194"/>
    </row>
    <row r="454" spans="2:2">
      <c r="B454" s="194"/>
    </row>
    <row r="455" spans="2:2">
      <c r="B455" s="194"/>
    </row>
    <row r="456" spans="2:2">
      <c r="B456" s="194"/>
    </row>
    <row r="457" spans="2:2">
      <c r="B457" s="194"/>
    </row>
    <row r="458" spans="2:2">
      <c r="B458" s="194"/>
    </row>
    <row r="459" spans="2:2">
      <c r="B459" s="194"/>
    </row>
    <row r="460" spans="2:2">
      <c r="B460" s="194"/>
    </row>
    <row r="461" spans="2:2">
      <c r="B461" s="194"/>
    </row>
    <row r="462" spans="2:2">
      <c r="B462" s="194"/>
    </row>
    <row r="463" spans="2:2">
      <c r="B463" s="194"/>
    </row>
    <row r="464" spans="2:2">
      <c r="B464" s="194"/>
    </row>
    <row r="465" spans="2:2">
      <c r="B465" s="194"/>
    </row>
    <row r="466" spans="2:2">
      <c r="B466" s="194"/>
    </row>
    <row r="467" spans="2:2">
      <c r="B467" s="194"/>
    </row>
    <row r="468" spans="2:2">
      <c r="B468" s="194"/>
    </row>
    <row r="469" spans="2:2">
      <c r="B469" s="194"/>
    </row>
    <row r="470" spans="2:2">
      <c r="B470" s="194"/>
    </row>
    <row r="471" spans="2:2">
      <c r="B471" s="194"/>
    </row>
    <row r="472" spans="2:2">
      <c r="B472" s="194"/>
    </row>
    <row r="473" spans="2:2">
      <c r="B473" s="194"/>
    </row>
    <row r="474" spans="2:2">
      <c r="B474" s="194"/>
    </row>
    <row r="475" spans="2:2">
      <c r="B475" s="194"/>
    </row>
    <row r="476" spans="2:2">
      <c r="B476" s="194"/>
    </row>
    <row r="477" spans="2:2">
      <c r="B477" s="194"/>
    </row>
    <row r="478" spans="2:2">
      <c r="B478" s="194"/>
    </row>
    <row r="479" spans="2:2">
      <c r="B479" s="194"/>
    </row>
    <row r="480" spans="2:2">
      <c r="B480" s="194"/>
    </row>
    <row r="481" spans="2:2">
      <c r="B481" s="194"/>
    </row>
    <row r="482" spans="2:2">
      <c r="B482" s="194"/>
    </row>
    <row r="483" spans="2:2">
      <c r="B483" s="194"/>
    </row>
    <row r="484" spans="2:2">
      <c r="B484" s="194"/>
    </row>
    <row r="485" spans="2:2">
      <c r="B485" s="194"/>
    </row>
    <row r="486" spans="2:2">
      <c r="B486" s="194"/>
    </row>
    <row r="487" spans="2:2">
      <c r="B487" s="194"/>
    </row>
    <row r="488" spans="2:2">
      <c r="B488" s="194"/>
    </row>
    <row r="489" spans="2:2">
      <c r="B489" s="194"/>
    </row>
    <row r="490" spans="2:2">
      <c r="B490" s="194"/>
    </row>
    <row r="491" spans="2:2">
      <c r="B491" s="194"/>
    </row>
    <row r="492" spans="2:2">
      <c r="B492" s="194"/>
    </row>
    <row r="493" spans="2:2">
      <c r="B493" s="194"/>
    </row>
    <row r="494" spans="2:2">
      <c r="B494" s="194"/>
    </row>
    <row r="495" spans="2:2">
      <c r="B495" s="194"/>
    </row>
    <row r="496" spans="2:2">
      <c r="B496" s="194"/>
    </row>
    <row r="497" spans="2:2">
      <c r="B497" s="194"/>
    </row>
    <row r="498" spans="2:2">
      <c r="B498" s="194"/>
    </row>
    <row r="499" spans="2:2">
      <c r="B499" s="194"/>
    </row>
    <row r="500" spans="2:2">
      <c r="B500" s="194"/>
    </row>
    <row r="501" spans="2:2">
      <c r="B501" s="194"/>
    </row>
    <row r="502" spans="2:2">
      <c r="B502" s="194"/>
    </row>
    <row r="503" spans="2:2">
      <c r="B503" s="194"/>
    </row>
    <row r="504" spans="2:2">
      <c r="B504" s="194"/>
    </row>
    <row r="505" spans="2:2">
      <c r="B505" s="194"/>
    </row>
    <row r="506" spans="2:2">
      <c r="B506" s="194"/>
    </row>
    <row r="507" spans="2:2">
      <c r="B507" s="194"/>
    </row>
    <row r="508" spans="2:2">
      <c r="B508" s="194"/>
    </row>
    <row r="509" spans="2:2">
      <c r="B509" s="194"/>
    </row>
    <row r="510" spans="2:2">
      <c r="B510" s="194"/>
    </row>
    <row r="511" spans="2:2">
      <c r="B511" s="194"/>
    </row>
    <row r="512" spans="2:2">
      <c r="B512" s="194"/>
    </row>
    <row r="513" spans="2:2">
      <c r="B513" s="194"/>
    </row>
    <row r="514" spans="2:2">
      <c r="B514" s="194"/>
    </row>
    <row r="515" spans="2:2">
      <c r="B515" s="194"/>
    </row>
    <row r="516" spans="2:2">
      <c r="B516" s="194"/>
    </row>
    <row r="517" spans="2:2">
      <c r="B517" s="194"/>
    </row>
    <row r="518" spans="2:2">
      <c r="B518" s="194"/>
    </row>
    <row r="519" spans="2:2">
      <c r="B519" s="194"/>
    </row>
    <row r="520" spans="2:2">
      <c r="B520" s="194"/>
    </row>
    <row r="521" spans="2:2">
      <c r="B521" s="194"/>
    </row>
    <row r="522" spans="2:2">
      <c r="B522" s="194"/>
    </row>
    <row r="523" spans="2:2">
      <c r="B523" s="194"/>
    </row>
    <row r="524" spans="2:2">
      <c r="B524" s="194"/>
    </row>
    <row r="525" spans="2:2">
      <c r="B525" s="194"/>
    </row>
    <row r="526" spans="2:2">
      <c r="B526" s="194"/>
    </row>
    <row r="527" spans="2:2">
      <c r="B527" s="194"/>
    </row>
    <row r="528" spans="2:2">
      <c r="B528" s="194"/>
    </row>
    <row r="529" spans="2:2">
      <c r="B529" s="194"/>
    </row>
    <row r="530" spans="2:2">
      <c r="B530" s="194"/>
    </row>
    <row r="531" spans="2:2">
      <c r="B531" s="194"/>
    </row>
    <row r="532" spans="2:2">
      <c r="B532" s="194"/>
    </row>
    <row r="533" spans="2:2">
      <c r="B533" s="194"/>
    </row>
    <row r="534" spans="2:2">
      <c r="B534" s="194"/>
    </row>
    <row r="535" spans="2:2">
      <c r="B535" s="194"/>
    </row>
    <row r="536" spans="2:2">
      <c r="B536" s="194"/>
    </row>
    <row r="537" spans="2:2">
      <c r="B537" s="194"/>
    </row>
    <row r="538" spans="2:2">
      <c r="B538" s="194"/>
    </row>
    <row r="539" spans="2:2">
      <c r="B539" s="194"/>
    </row>
    <row r="540" spans="2:2">
      <c r="B540" s="194"/>
    </row>
    <row r="541" spans="2:2">
      <c r="B541" s="194"/>
    </row>
    <row r="542" spans="2:2">
      <c r="B542" s="194"/>
    </row>
    <row r="543" spans="2:2">
      <c r="B543" s="194"/>
    </row>
    <row r="544" spans="2:2">
      <c r="B544" s="194"/>
    </row>
    <row r="545" spans="2:2">
      <c r="B545" s="194"/>
    </row>
    <row r="546" spans="2:2">
      <c r="B546" s="194"/>
    </row>
    <row r="547" spans="2:2">
      <c r="B547" s="194"/>
    </row>
    <row r="548" spans="2:2">
      <c r="B548" s="194"/>
    </row>
    <row r="549" spans="2:2">
      <c r="B549" s="194"/>
    </row>
    <row r="550" spans="2:2">
      <c r="B550" s="194"/>
    </row>
    <row r="551" spans="2:2">
      <c r="B551" s="194"/>
    </row>
    <row r="552" spans="2:2">
      <c r="B552" s="194"/>
    </row>
    <row r="553" spans="2:2">
      <c r="B553" s="194"/>
    </row>
    <row r="554" spans="2:2">
      <c r="B554" s="194"/>
    </row>
    <row r="555" spans="2:2">
      <c r="B555" s="194"/>
    </row>
    <row r="556" spans="2:2">
      <c r="B556" s="194"/>
    </row>
    <row r="557" spans="2:2">
      <c r="B557" s="194"/>
    </row>
    <row r="558" spans="2:2">
      <c r="B558" s="194"/>
    </row>
    <row r="559" spans="2:2">
      <c r="B559" s="194"/>
    </row>
    <row r="560" spans="2:2">
      <c r="B560" s="194"/>
    </row>
    <row r="561" spans="2:2">
      <c r="B561" s="194"/>
    </row>
    <row r="562" spans="2:2">
      <c r="B562" s="194"/>
    </row>
    <row r="563" spans="2:2">
      <c r="B563" s="194"/>
    </row>
    <row r="564" spans="2:2">
      <c r="B564" s="194"/>
    </row>
    <row r="565" spans="2:2">
      <c r="B565" s="194"/>
    </row>
    <row r="566" spans="2:2">
      <c r="B566" s="194"/>
    </row>
    <row r="567" spans="2:2">
      <c r="B567" s="194"/>
    </row>
    <row r="568" spans="2:2">
      <c r="B568" s="194"/>
    </row>
    <row r="569" spans="2:2">
      <c r="B569" s="194"/>
    </row>
    <row r="570" spans="2:2">
      <c r="B570" s="194"/>
    </row>
    <row r="571" spans="2:2">
      <c r="B571" s="194"/>
    </row>
    <row r="572" spans="2:2">
      <c r="B572" s="194"/>
    </row>
    <row r="573" spans="2:2">
      <c r="B573" s="194"/>
    </row>
    <row r="574" spans="2:2">
      <c r="B574" s="194"/>
    </row>
    <row r="575" spans="2:2">
      <c r="B575" s="194"/>
    </row>
    <row r="576" spans="2:2">
      <c r="B576" s="194"/>
    </row>
    <row r="577" spans="2:2">
      <c r="B577" s="194"/>
    </row>
    <row r="578" spans="2:2">
      <c r="B578" s="194"/>
    </row>
    <row r="579" spans="2:2">
      <c r="B579" s="194"/>
    </row>
    <row r="580" spans="2:2">
      <c r="B580" s="194"/>
    </row>
    <row r="581" spans="2:2">
      <c r="B581" s="194"/>
    </row>
    <row r="582" spans="2:2">
      <c r="B582" s="194"/>
    </row>
    <row r="583" spans="2:2">
      <c r="B583" s="194"/>
    </row>
    <row r="584" spans="2:2">
      <c r="B584" s="194"/>
    </row>
    <row r="585" spans="2:2">
      <c r="B585" s="194"/>
    </row>
    <row r="586" spans="2:2">
      <c r="B586" s="194"/>
    </row>
    <row r="587" spans="2:2">
      <c r="B587" s="194"/>
    </row>
    <row r="588" spans="2:2">
      <c r="B588" s="194"/>
    </row>
    <row r="589" spans="2:2">
      <c r="B589" s="194"/>
    </row>
    <row r="590" spans="2:2">
      <c r="B590" s="194"/>
    </row>
    <row r="591" spans="2:2">
      <c r="B591" s="194"/>
    </row>
    <row r="592" spans="2:2">
      <c r="B592" s="194"/>
    </row>
    <row r="593" spans="2:2">
      <c r="B593" s="194"/>
    </row>
    <row r="594" spans="2:2">
      <c r="B594" s="194"/>
    </row>
    <row r="595" spans="2:2">
      <c r="B595" s="194"/>
    </row>
    <row r="596" spans="2:2">
      <c r="B596" s="194"/>
    </row>
    <row r="597" spans="2:2">
      <c r="B597" s="194"/>
    </row>
    <row r="598" spans="2:2">
      <c r="B598" s="194"/>
    </row>
    <row r="599" spans="2:2">
      <c r="B599" s="194"/>
    </row>
    <row r="600" spans="2:2">
      <c r="B600" s="194"/>
    </row>
    <row r="601" spans="2:2">
      <c r="B601" s="194"/>
    </row>
    <row r="602" spans="2:2">
      <c r="B602" s="194"/>
    </row>
    <row r="603" spans="2:2">
      <c r="B603" s="194"/>
    </row>
    <row r="604" spans="2:2">
      <c r="B604" s="194"/>
    </row>
    <row r="605" spans="2:2">
      <c r="B605" s="194"/>
    </row>
    <row r="606" spans="2:2">
      <c r="B606" s="194"/>
    </row>
    <row r="607" spans="2:2">
      <c r="B607" s="194"/>
    </row>
    <row r="608" spans="2:2">
      <c r="B608" s="194"/>
    </row>
    <row r="609" spans="2:2">
      <c r="B609" s="194"/>
    </row>
    <row r="610" spans="2:2">
      <c r="B610" s="194"/>
    </row>
    <row r="611" spans="2:2">
      <c r="B611" s="194"/>
    </row>
    <row r="612" spans="2:2">
      <c r="B612" s="194"/>
    </row>
    <row r="613" spans="2:2">
      <c r="B613" s="194"/>
    </row>
    <row r="614" spans="2:2">
      <c r="B614" s="194"/>
    </row>
    <row r="615" spans="2:2">
      <c r="B615" s="194"/>
    </row>
    <row r="616" spans="2:2">
      <c r="B616" s="194"/>
    </row>
    <row r="617" spans="2:2">
      <c r="B617" s="194"/>
    </row>
    <row r="618" spans="2:2">
      <c r="B618" s="194"/>
    </row>
    <row r="619" spans="2:2">
      <c r="B619" s="194"/>
    </row>
    <row r="620" spans="2:2">
      <c r="B620" s="194"/>
    </row>
    <row r="621" spans="2:2">
      <c r="B621" s="194"/>
    </row>
    <row r="622" spans="2:2">
      <c r="B622" s="194"/>
    </row>
    <row r="623" spans="2:2">
      <c r="B623" s="194"/>
    </row>
    <row r="624" spans="2:2">
      <c r="B624" s="194"/>
    </row>
    <row r="625" spans="2:2">
      <c r="B625" s="194"/>
    </row>
    <row r="626" spans="2:2">
      <c r="B626" s="194"/>
    </row>
    <row r="627" spans="2:2">
      <c r="B627" s="194"/>
    </row>
    <row r="628" spans="2:2">
      <c r="B628" s="194"/>
    </row>
    <row r="629" spans="2:2">
      <c r="B629" s="194"/>
    </row>
    <row r="630" spans="2:2">
      <c r="B630" s="194"/>
    </row>
    <row r="631" spans="2:2">
      <c r="B631" s="194"/>
    </row>
    <row r="632" spans="2:2">
      <c r="B632" s="194"/>
    </row>
    <row r="633" spans="2:2">
      <c r="B633" s="194"/>
    </row>
    <row r="634" spans="2:2">
      <c r="B634" s="194"/>
    </row>
    <row r="635" spans="2:2">
      <c r="B635" s="194"/>
    </row>
    <row r="636" spans="2:2">
      <c r="B636" s="194"/>
    </row>
    <row r="637" spans="2:2">
      <c r="B637" s="194"/>
    </row>
    <row r="638" spans="2:2">
      <c r="B638" s="194"/>
    </row>
    <row r="639" spans="2:2">
      <c r="B639" s="194"/>
    </row>
    <row r="640" spans="2:2">
      <c r="B640" s="194"/>
    </row>
    <row r="641" spans="2:2">
      <c r="B641" s="194"/>
    </row>
    <row r="642" spans="2:2">
      <c r="B642" s="194"/>
    </row>
    <row r="643" spans="2:2">
      <c r="B643" s="194"/>
    </row>
    <row r="644" spans="2:2">
      <c r="B644" s="194"/>
    </row>
    <row r="645" spans="2:2">
      <c r="B645" s="194"/>
    </row>
    <row r="646" spans="2:2">
      <c r="B646" s="194"/>
    </row>
    <row r="647" spans="2:2">
      <c r="B647" s="194"/>
    </row>
    <row r="648" spans="2:2">
      <c r="B648" s="194"/>
    </row>
    <row r="649" spans="2:2">
      <c r="B649" s="194"/>
    </row>
    <row r="650" spans="2:2">
      <c r="B650" s="194"/>
    </row>
    <row r="651" spans="2:2">
      <c r="B651" s="194"/>
    </row>
    <row r="652" spans="2:2">
      <c r="B652" s="194"/>
    </row>
    <row r="653" spans="2:2">
      <c r="B653" s="194"/>
    </row>
    <row r="654" spans="2:2">
      <c r="B654" s="194"/>
    </row>
    <row r="655" spans="2:2">
      <c r="B655" s="194"/>
    </row>
    <row r="656" spans="2:2">
      <c r="B656" s="194"/>
    </row>
    <row r="657" spans="2:2">
      <c r="B657" s="194"/>
    </row>
    <row r="658" spans="2:2">
      <c r="B658" s="194"/>
    </row>
    <row r="659" spans="2:2">
      <c r="B659" s="194"/>
    </row>
    <row r="660" spans="2:2">
      <c r="B660" s="194"/>
    </row>
    <row r="661" spans="2:2">
      <c r="B661" s="194"/>
    </row>
    <row r="662" spans="2:2">
      <c r="B662" s="194"/>
    </row>
    <row r="663" spans="2:2">
      <c r="B663" s="194"/>
    </row>
    <row r="664" spans="2:2">
      <c r="B664" s="194"/>
    </row>
    <row r="665" spans="2:2">
      <c r="B665" s="194"/>
    </row>
    <row r="666" spans="2:2">
      <c r="B666" s="194"/>
    </row>
    <row r="667" spans="2:2">
      <c r="B667" s="194"/>
    </row>
    <row r="668" spans="2:2">
      <c r="B668" s="194"/>
    </row>
    <row r="669" spans="2:2">
      <c r="B669" s="194"/>
    </row>
    <row r="670" spans="2:2">
      <c r="B670" s="194"/>
    </row>
    <row r="671" spans="2:2">
      <c r="B671" s="194"/>
    </row>
    <row r="672" spans="2:2">
      <c r="B672" s="194"/>
    </row>
    <row r="673" spans="2:2">
      <c r="B673" s="194"/>
    </row>
    <row r="674" spans="2:2">
      <c r="B674" s="194"/>
    </row>
    <row r="675" spans="2:2">
      <c r="B675" s="194"/>
    </row>
    <row r="676" spans="2:2">
      <c r="B676" s="194"/>
    </row>
    <row r="677" spans="2:2">
      <c r="B677" s="194"/>
    </row>
    <row r="678" spans="2:2">
      <c r="B678" s="194"/>
    </row>
    <row r="679" spans="2:2">
      <c r="B679" s="194"/>
    </row>
    <row r="680" spans="2:2">
      <c r="B680" s="194"/>
    </row>
    <row r="681" spans="2:2">
      <c r="B681" s="194"/>
    </row>
    <row r="682" spans="2:2">
      <c r="B682" s="194"/>
    </row>
    <row r="683" spans="2:2">
      <c r="B683" s="194"/>
    </row>
    <row r="684" spans="2:2">
      <c r="B684" s="194"/>
    </row>
    <row r="685" spans="2:2">
      <c r="B685" s="194"/>
    </row>
    <row r="686" spans="2:2">
      <c r="B686" s="194"/>
    </row>
    <row r="687" spans="2:2">
      <c r="B687" s="194"/>
    </row>
    <row r="688" spans="2:2">
      <c r="B688" s="194"/>
    </row>
    <row r="689" spans="2:2">
      <c r="B689" s="194"/>
    </row>
    <row r="690" spans="2:2">
      <c r="B690" s="194"/>
    </row>
    <row r="691" spans="2:2">
      <c r="B691" s="194"/>
    </row>
    <row r="692" spans="2:2">
      <c r="B692" s="194"/>
    </row>
    <row r="693" spans="2:2">
      <c r="B693" s="194"/>
    </row>
    <row r="694" spans="2:2">
      <c r="B694" s="194"/>
    </row>
    <row r="695" spans="2:2">
      <c r="B695" s="194"/>
    </row>
    <row r="696" spans="2:2">
      <c r="B696" s="194"/>
    </row>
    <row r="697" spans="2:2">
      <c r="B697" s="194"/>
    </row>
    <row r="698" spans="2:2">
      <c r="B698" s="194"/>
    </row>
    <row r="699" spans="2:2">
      <c r="B699" s="194"/>
    </row>
    <row r="700" spans="2:2">
      <c r="B700" s="194"/>
    </row>
    <row r="701" spans="2:2">
      <c r="B701" s="194"/>
    </row>
    <row r="702" spans="2:2">
      <c r="B702" s="194"/>
    </row>
    <row r="703" spans="2:2">
      <c r="B703" s="194"/>
    </row>
    <row r="704" spans="2:2">
      <c r="B704" s="194"/>
    </row>
    <row r="705" spans="2:2">
      <c r="B705" s="194"/>
    </row>
    <row r="706" spans="2:2">
      <c r="B706" s="194"/>
    </row>
    <row r="707" spans="2:2">
      <c r="B707" s="194"/>
    </row>
    <row r="708" spans="2:2">
      <c r="B708" s="194"/>
    </row>
    <row r="709" spans="2:2">
      <c r="B709" s="194"/>
    </row>
    <row r="710" spans="2:2">
      <c r="B710" s="194"/>
    </row>
    <row r="711" spans="2:2">
      <c r="B711" s="194"/>
    </row>
    <row r="712" spans="2:2">
      <c r="B712" s="194"/>
    </row>
    <row r="713" spans="2:2">
      <c r="B713" s="194"/>
    </row>
    <row r="714" spans="2:2">
      <c r="B714" s="194"/>
    </row>
    <row r="715" spans="2:2">
      <c r="B715" s="194"/>
    </row>
    <row r="716" spans="2:2">
      <c r="B716" s="194"/>
    </row>
    <row r="717" spans="2:2">
      <c r="B717" s="194"/>
    </row>
    <row r="718" spans="2:2">
      <c r="B718" s="194"/>
    </row>
    <row r="719" spans="2:2">
      <c r="B719" s="194"/>
    </row>
    <row r="720" spans="2:2">
      <c r="B720" s="194"/>
    </row>
    <row r="721" spans="2:2">
      <c r="B721" s="194"/>
    </row>
    <row r="722" spans="2:2">
      <c r="B722" s="194"/>
    </row>
    <row r="723" spans="2:2">
      <c r="B723" s="194"/>
    </row>
    <row r="724" spans="2:2">
      <c r="B724" s="194"/>
    </row>
    <row r="725" spans="2:2">
      <c r="B725" s="194"/>
    </row>
    <row r="726" spans="2:2">
      <c r="B726" s="194"/>
    </row>
    <row r="727" spans="2:2">
      <c r="B727" s="194"/>
    </row>
    <row r="728" spans="2:2">
      <c r="B728" s="194"/>
    </row>
    <row r="729" spans="2:2">
      <c r="B729" s="194"/>
    </row>
    <row r="730" spans="2:2">
      <c r="B730" s="194"/>
    </row>
    <row r="731" spans="2:2">
      <c r="B731" s="194"/>
    </row>
    <row r="732" spans="2:2">
      <c r="B732" s="194"/>
    </row>
    <row r="733" spans="2:2">
      <c r="B733" s="194"/>
    </row>
    <row r="734" spans="2:2">
      <c r="B734" s="194"/>
    </row>
    <row r="735" spans="2:2">
      <c r="B735" s="194"/>
    </row>
    <row r="736" spans="2:2">
      <c r="B736" s="194"/>
    </row>
    <row r="737" spans="2:2">
      <c r="B737" s="194"/>
    </row>
    <row r="738" spans="2:2">
      <c r="B738" s="194"/>
    </row>
    <row r="739" spans="2:2">
      <c r="B739" s="194"/>
    </row>
    <row r="740" spans="2:2">
      <c r="B740" s="194"/>
    </row>
    <row r="741" spans="2:2">
      <c r="B741" s="194"/>
    </row>
    <row r="742" spans="2:2">
      <c r="B742" s="194"/>
    </row>
    <row r="743" spans="2:2">
      <c r="B743" s="194"/>
    </row>
    <row r="744" spans="2:2">
      <c r="B744" s="194"/>
    </row>
    <row r="745" spans="2:2">
      <c r="B745" s="194"/>
    </row>
    <row r="746" spans="2:2">
      <c r="B746" s="194"/>
    </row>
    <row r="747" spans="2:2">
      <c r="B747" s="194"/>
    </row>
    <row r="748" spans="2:2">
      <c r="B748" s="194"/>
    </row>
    <row r="749" spans="2:2">
      <c r="B749" s="194"/>
    </row>
    <row r="750" spans="2:2">
      <c r="B750" s="194"/>
    </row>
    <row r="751" spans="2:2">
      <c r="B751" s="194"/>
    </row>
    <row r="752" spans="2:2">
      <c r="B752" s="194"/>
    </row>
    <row r="753" spans="2:2">
      <c r="B753" s="194"/>
    </row>
    <row r="754" spans="2:2">
      <c r="B754" s="194"/>
    </row>
    <row r="755" spans="2:2">
      <c r="B755" s="194"/>
    </row>
    <row r="756" spans="2:2">
      <c r="B756" s="194"/>
    </row>
    <row r="757" spans="2:2">
      <c r="B757" s="194"/>
    </row>
    <row r="758" spans="2:2">
      <c r="B758" s="194"/>
    </row>
    <row r="759" spans="2:2">
      <c r="B759" s="194"/>
    </row>
    <row r="760" spans="2:2">
      <c r="B760" s="194"/>
    </row>
    <row r="761" spans="2:2">
      <c r="B761" s="194"/>
    </row>
    <row r="762" spans="2:2">
      <c r="B762" s="194"/>
    </row>
    <row r="763" spans="2:2">
      <c r="B763" s="194"/>
    </row>
    <row r="764" spans="2:2">
      <c r="B764" s="194"/>
    </row>
    <row r="765" spans="2:2">
      <c r="B765" s="194"/>
    </row>
    <row r="766" spans="2:2">
      <c r="B766" s="194"/>
    </row>
    <row r="767" spans="2:2">
      <c r="B767" s="194"/>
    </row>
    <row r="768" spans="2:2">
      <c r="B768" s="194"/>
    </row>
    <row r="769" spans="2:2">
      <c r="B769" s="194"/>
    </row>
    <row r="770" spans="2:2">
      <c r="B770" s="194"/>
    </row>
    <row r="771" spans="2:2">
      <c r="B771" s="194"/>
    </row>
    <row r="772" spans="2:2">
      <c r="B772" s="194"/>
    </row>
    <row r="773" spans="2:2">
      <c r="B773" s="194"/>
    </row>
    <row r="774" spans="2:2">
      <c r="B774" s="194"/>
    </row>
    <row r="775" spans="2:2">
      <c r="B775" s="194"/>
    </row>
    <row r="776" spans="2:2">
      <c r="B776" s="194"/>
    </row>
    <row r="777" spans="2:2">
      <c r="B777" s="194"/>
    </row>
    <row r="778" spans="2:2">
      <c r="B778" s="194"/>
    </row>
    <row r="779" spans="2:2">
      <c r="B779" s="194"/>
    </row>
    <row r="780" spans="2:2">
      <c r="B780" s="194"/>
    </row>
    <row r="781" spans="2:2">
      <c r="B781" s="194"/>
    </row>
    <row r="782" spans="2:2">
      <c r="B782" s="194"/>
    </row>
    <row r="783" spans="2:2">
      <c r="B783" s="194"/>
    </row>
    <row r="784" spans="2:2">
      <c r="B784" s="194"/>
    </row>
    <row r="785" spans="2:2">
      <c r="B785" s="194"/>
    </row>
    <row r="786" spans="2:2">
      <c r="B786" s="194"/>
    </row>
    <row r="787" spans="2:2">
      <c r="B787" s="194"/>
    </row>
    <row r="788" spans="2:2">
      <c r="B788" s="194"/>
    </row>
    <row r="789" spans="2:2">
      <c r="B789" s="194"/>
    </row>
    <row r="790" spans="2:2">
      <c r="B790" s="194"/>
    </row>
    <row r="791" spans="2:2">
      <c r="B791" s="194"/>
    </row>
    <row r="792" spans="2:2">
      <c r="B792" s="194"/>
    </row>
    <row r="793" spans="2:2">
      <c r="B793" s="194"/>
    </row>
    <row r="794" spans="2:2">
      <c r="B794" s="194"/>
    </row>
    <row r="795" spans="2:2">
      <c r="B795" s="194"/>
    </row>
    <row r="796" spans="2:2">
      <c r="B796" s="194"/>
    </row>
    <row r="797" spans="2:2">
      <c r="B797" s="194"/>
    </row>
    <row r="798" spans="2:2">
      <c r="B798" s="194"/>
    </row>
    <row r="799" spans="2:2">
      <c r="B799" s="194"/>
    </row>
    <row r="800" spans="2:2">
      <c r="B800" s="194"/>
    </row>
    <row r="801" spans="2:2">
      <c r="B801" s="194"/>
    </row>
    <row r="802" spans="2:2">
      <c r="B802" s="194"/>
    </row>
    <row r="803" spans="2:2">
      <c r="B803" s="194"/>
    </row>
    <row r="804" spans="2:2">
      <c r="B804" s="194"/>
    </row>
    <row r="805" spans="2:2">
      <c r="B805" s="194"/>
    </row>
    <row r="806" spans="2:2">
      <c r="B806" s="194"/>
    </row>
    <row r="807" spans="2:2">
      <c r="B807" s="194"/>
    </row>
    <row r="808" spans="2:2">
      <c r="B808" s="194"/>
    </row>
    <row r="809" spans="2:2">
      <c r="B809" s="194"/>
    </row>
    <row r="810" spans="2:2">
      <c r="B810" s="194"/>
    </row>
    <row r="811" spans="2:2">
      <c r="B811" s="194"/>
    </row>
    <row r="812" spans="2:2">
      <c r="B812" s="194"/>
    </row>
    <row r="813" spans="2:2">
      <c r="B813" s="194"/>
    </row>
    <row r="814" spans="2:2">
      <c r="B814" s="194"/>
    </row>
    <row r="815" spans="2:2">
      <c r="B815" s="194"/>
    </row>
    <row r="816" spans="2:2">
      <c r="B816" s="194"/>
    </row>
    <row r="817" spans="2:2">
      <c r="B817" s="194"/>
    </row>
    <row r="818" spans="2:2">
      <c r="B818" s="194"/>
    </row>
    <row r="819" spans="2:2">
      <c r="B819" s="194"/>
    </row>
    <row r="820" spans="2:2">
      <c r="B820" s="194"/>
    </row>
    <row r="821" spans="2:2">
      <c r="B821" s="194"/>
    </row>
    <row r="822" spans="2:2">
      <c r="B822" s="194"/>
    </row>
    <row r="823" spans="2:2">
      <c r="B823" s="194"/>
    </row>
    <row r="824" spans="2:2">
      <c r="B824" s="194"/>
    </row>
    <row r="825" spans="2:2">
      <c r="B825" s="194"/>
    </row>
    <row r="826" spans="2:2">
      <c r="B826" s="194"/>
    </row>
    <row r="827" spans="2:2">
      <c r="B827" s="194"/>
    </row>
    <row r="828" spans="2:2">
      <c r="B828" s="194"/>
    </row>
    <row r="829" spans="2:2">
      <c r="B829" s="194"/>
    </row>
    <row r="830" spans="2:2">
      <c r="B830" s="194"/>
    </row>
    <row r="831" spans="2:2">
      <c r="B831" s="194"/>
    </row>
    <row r="832" spans="2:2">
      <c r="B832" s="194"/>
    </row>
    <row r="833" spans="2:2">
      <c r="B833" s="194"/>
    </row>
    <row r="834" spans="2:2">
      <c r="B834" s="194"/>
    </row>
    <row r="835" spans="2:2">
      <c r="B835" s="194"/>
    </row>
    <row r="836" spans="2:2">
      <c r="B836" s="194"/>
    </row>
    <row r="837" spans="2:2">
      <c r="B837" s="194"/>
    </row>
    <row r="838" spans="2:2">
      <c r="B838" s="194"/>
    </row>
    <row r="839" spans="2:2">
      <c r="B839" s="194"/>
    </row>
    <row r="840" spans="2:2">
      <c r="B840" s="194"/>
    </row>
    <row r="841" spans="2:2">
      <c r="B841" s="194"/>
    </row>
    <row r="842" spans="2:2">
      <c r="B842" s="194"/>
    </row>
    <row r="843" spans="2:2">
      <c r="B843" s="194"/>
    </row>
    <row r="844" spans="2:2">
      <c r="B844" s="194"/>
    </row>
    <row r="845" spans="2:2">
      <c r="B845" s="194"/>
    </row>
    <row r="846" spans="2:2">
      <c r="B846" s="194"/>
    </row>
    <row r="847" spans="2:2">
      <c r="B847" s="194"/>
    </row>
    <row r="848" spans="2:2">
      <c r="B848" s="194"/>
    </row>
    <row r="849" spans="2:2">
      <c r="B849" s="194"/>
    </row>
    <row r="850" spans="2:2">
      <c r="B850" s="194"/>
    </row>
    <row r="851" spans="2:2">
      <c r="B851" s="194"/>
    </row>
    <row r="852" spans="2:2">
      <c r="B852" s="194"/>
    </row>
    <row r="853" spans="2:2">
      <c r="B853" s="194"/>
    </row>
    <row r="854" spans="2:2">
      <c r="B854" s="194"/>
    </row>
    <row r="855" spans="2:2">
      <c r="B855" s="194"/>
    </row>
    <row r="856" spans="2:2">
      <c r="B856" s="194"/>
    </row>
    <row r="857" spans="2:2">
      <c r="B857" s="194"/>
    </row>
    <row r="858" spans="2:2">
      <c r="B858" s="194"/>
    </row>
    <row r="859" spans="2:2">
      <c r="B859" s="194"/>
    </row>
    <row r="860" spans="2:2">
      <c r="B860" s="194"/>
    </row>
    <row r="861" spans="2:2">
      <c r="B861" s="194"/>
    </row>
    <row r="862" spans="2:2">
      <c r="B862" s="194"/>
    </row>
    <row r="863" spans="2:2">
      <c r="B863" s="194"/>
    </row>
    <row r="864" spans="2:2">
      <c r="B864" s="194"/>
    </row>
    <row r="865" spans="2:2">
      <c r="B865" s="194"/>
    </row>
    <row r="866" spans="2:2">
      <c r="B866" s="194"/>
    </row>
    <row r="867" spans="2:2">
      <c r="B867" s="194"/>
    </row>
    <row r="868" spans="2:2">
      <c r="B868" s="194"/>
    </row>
    <row r="869" spans="2:2">
      <c r="B869" s="194"/>
    </row>
    <row r="870" spans="2:2">
      <c r="B870" s="194"/>
    </row>
    <row r="871" spans="2:2">
      <c r="B871" s="194"/>
    </row>
    <row r="872" spans="2:2">
      <c r="B872" s="194"/>
    </row>
    <row r="873" spans="2:2">
      <c r="B873" s="194"/>
    </row>
    <row r="874" spans="2:2">
      <c r="B874" s="194"/>
    </row>
    <row r="875" spans="2:2">
      <c r="B875" s="194"/>
    </row>
    <row r="876" spans="2:2">
      <c r="B876" s="194"/>
    </row>
    <row r="877" spans="2:2">
      <c r="B877" s="194"/>
    </row>
    <row r="878" spans="2:2">
      <c r="B878" s="194"/>
    </row>
    <row r="879" spans="2:2">
      <c r="B879" s="194"/>
    </row>
    <row r="880" spans="2:2">
      <c r="B880" s="194"/>
    </row>
    <row r="881" spans="2:2">
      <c r="B881" s="194"/>
    </row>
    <row r="882" spans="2:2">
      <c r="B882" s="194"/>
    </row>
    <row r="883" spans="2:2">
      <c r="B883" s="194"/>
    </row>
    <row r="884" spans="2:2">
      <c r="B884" s="194"/>
    </row>
    <row r="885" spans="2:2">
      <c r="B885" s="194"/>
    </row>
    <row r="886" spans="2:2">
      <c r="B886" s="194"/>
    </row>
    <row r="887" spans="2:2">
      <c r="B887" s="194"/>
    </row>
    <row r="888" spans="2:2">
      <c r="B888" s="194"/>
    </row>
    <row r="889" spans="2:2">
      <c r="B889" s="194"/>
    </row>
    <row r="890" spans="2:2">
      <c r="B890" s="194"/>
    </row>
    <row r="891" spans="2:2">
      <c r="B891" s="194"/>
    </row>
    <row r="892" spans="2:2">
      <c r="B892" s="194"/>
    </row>
    <row r="893" spans="2:2">
      <c r="B893" s="194"/>
    </row>
    <row r="894" spans="2:2">
      <c r="B894" s="194"/>
    </row>
    <row r="895" spans="2:2">
      <c r="B895" s="194"/>
    </row>
    <row r="896" spans="2:2">
      <c r="B896" s="194"/>
    </row>
    <row r="897" spans="2:2">
      <c r="B897" s="194"/>
    </row>
    <row r="898" spans="2:2">
      <c r="B898" s="194"/>
    </row>
    <row r="899" spans="2:2">
      <c r="B899" s="194"/>
    </row>
    <row r="900" spans="2:2">
      <c r="B900" s="194"/>
    </row>
    <row r="901" spans="2:2">
      <c r="B901" s="194"/>
    </row>
    <row r="902" spans="2:2">
      <c r="B902" s="194"/>
    </row>
    <row r="903" spans="2:2">
      <c r="B903" s="194"/>
    </row>
    <row r="904" spans="2:2">
      <c r="B904" s="194"/>
    </row>
    <row r="905" spans="2:2">
      <c r="B905" s="194"/>
    </row>
    <row r="906" spans="2:2">
      <c r="B906" s="194"/>
    </row>
    <row r="907" spans="2:2">
      <c r="B907" s="194"/>
    </row>
    <row r="908" spans="2:2">
      <c r="B908" s="194"/>
    </row>
    <row r="909" spans="2:2">
      <c r="B909" s="194"/>
    </row>
    <row r="910" spans="2:2">
      <c r="B910" s="194"/>
    </row>
    <row r="911" spans="2:2">
      <c r="B911" s="194"/>
    </row>
    <row r="912" spans="2:2">
      <c r="B912" s="194"/>
    </row>
    <row r="913" spans="2:2">
      <c r="B913" s="194"/>
    </row>
    <row r="914" spans="2:2">
      <c r="B914" s="194"/>
    </row>
    <row r="915" spans="2:2">
      <c r="B915" s="194"/>
    </row>
    <row r="916" spans="2:2">
      <c r="B916" s="194"/>
    </row>
    <row r="917" spans="2:2">
      <c r="B917" s="194"/>
    </row>
    <row r="918" spans="2:2">
      <c r="B918" s="194"/>
    </row>
    <row r="919" spans="2:2">
      <c r="B919" s="194"/>
    </row>
    <row r="920" spans="2:2">
      <c r="B920" s="194"/>
    </row>
    <row r="921" spans="2:2">
      <c r="B921" s="194"/>
    </row>
    <row r="922" spans="2:2">
      <c r="B922" s="194"/>
    </row>
    <row r="923" spans="2:2">
      <c r="B923" s="194"/>
    </row>
    <row r="924" spans="2:2">
      <c r="B924" s="194"/>
    </row>
    <row r="925" spans="2:2">
      <c r="B925" s="19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11"/>
  <sheetViews>
    <sheetView workbookViewId="0"/>
  </sheetViews>
  <sheetFormatPr defaultColWidth="14.42578125" defaultRowHeight="15" customHeight="1"/>
  <cols>
    <col min="1" max="1" width="39.28515625" customWidth="1"/>
    <col min="2" max="2" width="20.42578125" customWidth="1"/>
    <col min="3" max="3" width="20.7109375" customWidth="1"/>
  </cols>
  <sheetData>
    <row r="1" spans="1:2">
      <c r="B1" s="194"/>
    </row>
    <row r="2" spans="1:2">
      <c r="A2" s="216" t="s">
        <v>241</v>
      </c>
      <c r="B2" s="217"/>
    </row>
    <row r="3" spans="1:2">
      <c r="A3" s="218" t="s">
        <v>242</v>
      </c>
      <c r="B3" s="1">
        <v>4</v>
      </c>
    </row>
    <row r="4" spans="1:2">
      <c r="A4" s="218" t="s">
        <v>243</v>
      </c>
      <c r="B4" s="219">
        <v>4</v>
      </c>
    </row>
    <row r="5" spans="1:2">
      <c r="A5" s="220" t="s">
        <v>244</v>
      </c>
      <c r="B5" s="221">
        <v>8</v>
      </c>
    </row>
    <row r="6" spans="1:2">
      <c r="B6" s="194"/>
    </row>
    <row r="7" spans="1:2">
      <c r="A7" s="189" t="s">
        <v>245</v>
      </c>
      <c r="B7" s="222"/>
    </row>
    <row r="8" spans="1:2">
      <c r="A8" s="223" t="s">
        <v>243</v>
      </c>
      <c r="B8" s="224">
        <v>4</v>
      </c>
    </row>
    <row r="9" spans="1:2">
      <c r="A9" s="225" t="s">
        <v>246</v>
      </c>
      <c r="B9" s="224">
        <v>4</v>
      </c>
    </row>
    <row r="10" spans="1:2">
      <c r="A10" s="226" t="s">
        <v>206</v>
      </c>
      <c r="B10" s="227">
        <v>8</v>
      </c>
    </row>
    <row r="11" spans="1:2">
      <c r="A11" s="206"/>
      <c r="B11" s="212"/>
    </row>
    <row r="12" spans="1:2">
      <c r="A12" s="189" t="s">
        <v>247</v>
      </c>
      <c r="B12" s="222"/>
    </row>
    <row r="13" spans="1:2">
      <c r="A13" s="190" t="s">
        <v>248</v>
      </c>
      <c r="B13" s="191">
        <v>4</v>
      </c>
    </row>
    <row r="14" spans="1:2">
      <c r="A14" s="226" t="s">
        <v>249</v>
      </c>
      <c r="B14" s="227">
        <v>4</v>
      </c>
    </row>
    <row r="15" spans="1:2">
      <c r="B15" s="194"/>
    </row>
    <row r="16" spans="1:2">
      <c r="A16" s="216" t="s">
        <v>250</v>
      </c>
      <c r="B16" s="228"/>
    </row>
    <row r="17" spans="1:26">
      <c r="A17" s="229" t="s">
        <v>57</v>
      </c>
      <c r="B17" s="203">
        <v>4</v>
      </c>
    </row>
    <row r="18" spans="1:26">
      <c r="A18" s="229" t="s">
        <v>96</v>
      </c>
      <c r="B18" s="200">
        <v>4</v>
      </c>
    </row>
    <row r="19" spans="1:26">
      <c r="A19" s="229" t="s">
        <v>154</v>
      </c>
      <c r="B19" s="203">
        <v>5</v>
      </c>
    </row>
    <row r="20" spans="1:26">
      <c r="A20" s="204" t="s">
        <v>251</v>
      </c>
      <c r="B20" s="230">
        <v>12</v>
      </c>
    </row>
    <row r="21" spans="1:26">
      <c r="B21" s="194"/>
    </row>
    <row r="22" spans="1:26">
      <c r="A22" s="189" t="s">
        <v>252</v>
      </c>
      <c r="B22" s="222"/>
    </row>
    <row r="23" spans="1:26">
      <c r="A23" s="231" t="s">
        <v>57</v>
      </c>
      <c r="B23" s="232">
        <v>5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</row>
    <row r="24" spans="1:26">
      <c r="A24" s="231" t="s">
        <v>107</v>
      </c>
      <c r="B24" s="234">
        <v>5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</row>
    <row r="25" spans="1:26">
      <c r="A25" s="192" t="s">
        <v>218</v>
      </c>
      <c r="B25" s="193">
        <v>8</v>
      </c>
    </row>
    <row r="26" spans="1:26">
      <c r="B26" s="194"/>
    </row>
    <row r="27" spans="1:26">
      <c r="A27" s="215"/>
      <c r="B27" s="207"/>
    </row>
    <row r="28" spans="1:26">
      <c r="A28" s="189" t="s">
        <v>253</v>
      </c>
      <c r="B28" s="112"/>
    </row>
    <row r="29" spans="1:26">
      <c r="A29" s="206" t="s">
        <v>254</v>
      </c>
      <c r="B29" s="212">
        <v>4</v>
      </c>
    </row>
    <row r="30" spans="1:26">
      <c r="A30" s="195" t="s">
        <v>235</v>
      </c>
      <c r="B30" s="196">
        <v>4</v>
      </c>
    </row>
    <row r="31" spans="1:26">
      <c r="A31" s="195" t="s">
        <v>235</v>
      </c>
      <c r="B31" s="196">
        <v>4</v>
      </c>
    </row>
    <row r="32" spans="1:26">
      <c r="B32" s="194"/>
    </row>
    <row r="33" spans="1:26">
      <c r="B33" s="194"/>
    </row>
    <row r="34" spans="1:26">
      <c r="A34" s="189" t="s">
        <v>255</v>
      </c>
      <c r="B34" s="112"/>
    </row>
    <row r="35" spans="1:26">
      <c r="A35" s="202" t="s">
        <v>256</v>
      </c>
      <c r="B35" s="207">
        <v>4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</row>
    <row r="36" spans="1:26">
      <c r="A36" s="192" t="s">
        <v>257</v>
      </c>
      <c r="B36" s="193">
        <v>4</v>
      </c>
    </row>
    <row r="37" spans="1:26">
      <c r="B37" s="194"/>
    </row>
    <row r="38" spans="1:26">
      <c r="A38" s="189" t="s">
        <v>258</v>
      </c>
      <c r="B38" s="112"/>
    </row>
    <row r="39" spans="1:26">
      <c r="A39" s="190" t="s">
        <v>259</v>
      </c>
      <c r="B39" s="191"/>
    </row>
    <row r="40" spans="1:26">
      <c r="A40" s="192" t="s">
        <v>260</v>
      </c>
      <c r="B40" s="193">
        <v>4</v>
      </c>
    </row>
    <row r="41" spans="1:26">
      <c r="B41" s="194"/>
    </row>
    <row r="42" spans="1:26">
      <c r="A42" s="189" t="s">
        <v>261</v>
      </c>
      <c r="B42" s="112"/>
    </row>
    <row r="43" spans="1:26">
      <c r="A43" s="190" t="s">
        <v>262</v>
      </c>
      <c r="B43" s="191">
        <v>4</v>
      </c>
    </row>
    <row r="44" spans="1:26">
      <c r="A44" s="192" t="s">
        <v>263</v>
      </c>
      <c r="B44" s="193">
        <v>4</v>
      </c>
    </row>
    <row r="45" spans="1:26">
      <c r="B45" s="194"/>
    </row>
    <row r="46" spans="1:26">
      <c r="A46" s="189" t="s">
        <v>264</v>
      </c>
      <c r="B46" s="112"/>
    </row>
    <row r="47" spans="1:26">
      <c r="A47" s="190" t="s">
        <v>265</v>
      </c>
      <c r="B47" s="191">
        <v>4</v>
      </c>
    </row>
    <row r="48" spans="1:26">
      <c r="A48" s="192" t="s">
        <v>266</v>
      </c>
      <c r="B48" s="193">
        <v>4</v>
      </c>
    </row>
    <row r="49" spans="1:2">
      <c r="B49" s="194"/>
    </row>
    <row r="50" spans="1:2">
      <c r="A50" s="189" t="s">
        <v>267</v>
      </c>
      <c r="B50" s="112"/>
    </row>
    <row r="51" spans="1:2">
      <c r="A51" s="190" t="s">
        <v>268</v>
      </c>
      <c r="B51" s="191">
        <v>4</v>
      </c>
    </row>
    <row r="52" spans="1:2">
      <c r="A52" s="192" t="s">
        <v>269</v>
      </c>
      <c r="B52" s="193">
        <v>4</v>
      </c>
    </row>
    <row r="53" spans="1:2">
      <c r="B53" s="194"/>
    </row>
    <row r="54" spans="1:2">
      <c r="A54" s="189" t="s">
        <v>270</v>
      </c>
      <c r="B54" s="112"/>
    </row>
    <row r="55" spans="1:2">
      <c r="A55" s="190" t="s">
        <v>271</v>
      </c>
      <c r="B55" s="191">
        <v>4</v>
      </c>
    </row>
    <row r="56" spans="1:2">
      <c r="A56" s="192" t="s">
        <v>272</v>
      </c>
      <c r="B56" s="193">
        <v>4</v>
      </c>
    </row>
    <row r="57" spans="1:2">
      <c r="B57" s="194"/>
    </row>
    <row r="58" spans="1:2">
      <c r="A58" s="189" t="s">
        <v>273</v>
      </c>
      <c r="B58" s="112"/>
    </row>
    <row r="59" spans="1:2">
      <c r="A59" s="190" t="s">
        <v>274</v>
      </c>
      <c r="B59" s="191">
        <v>4</v>
      </c>
    </row>
    <row r="60" spans="1:2">
      <c r="A60" s="192" t="s">
        <v>272</v>
      </c>
      <c r="B60" s="193">
        <v>4</v>
      </c>
    </row>
    <row r="61" spans="1:2">
      <c r="B61" s="194"/>
    </row>
    <row r="62" spans="1:2">
      <c r="B62" s="194"/>
    </row>
    <row r="63" spans="1:2">
      <c r="B63" s="194"/>
    </row>
    <row r="64" spans="1:2">
      <c r="B64" s="194"/>
    </row>
    <row r="65" spans="2:2">
      <c r="B65" s="194"/>
    </row>
    <row r="66" spans="2:2">
      <c r="B66" s="194"/>
    </row>
    <row r="67" spans="2:2">
      <c r="B67" s="194"/>
    </row>
    <row r="68" spans="2:2">
      <c r="B68" s="194"/>
    </row>
    <row r="69" spans="2:2">
      <c r="B69" s="194"/>
    </row>
    <row r="70" spans="2:2">
      <c r="B70" s="194"/>
    </row>
    <row r="71" spans="2:2">
      <c r="B71" s="194"/>
    </row>
    <row r="72" spans="2:2">
      <c r="B72" s="194"/>
    </row>
    <row r="73" spans="2:2">
      <c r="B73" s="194"/>
    </row>
    <row r="74" spans="2:2">
      <c r="B74" s="194"/>
    </row>
    <row r="75" spans="2:2">
      <c r="B75" s="194"/>
    </row>
    <row r="76" spans="2:2">
      <c r="B76" s="194"/>
    </row>
    <row r="77" spans="2:2">
      <c r="B77" s="194"/>
    </row>
    <row r="78" spans="2:2">
      <c r="B78" s="194"/>
    </row>
    <row r="79" spans="2:2">
      <c r="B79" s="194"/>
    </row>
    <row r="80" spans="2:2">
      <c r="B80" s="194"/>
    </row>
    <row r="81" spans="2:2">
      <c r="B81" s="194"/>
    </row>
    <row r="82" spans="2:2">
      <c r="B82" s="194"/>
    </row>
    <row r="83" spans="2:2">
      <c r="B83" s="194"/>
    </row>
    <row r="84" spans="2:2">
      <c r="B84" s="194"/>
    </row>
    <row r="85" spans="2:2">
      <c r="B85" s="194"/>
    </row>
    <row r="86" spans="2:2">
      <c r="B86" s="194"/>
    </row>
    <row r="87" spans="2:2">
      <c r="B87" s="194"/>
    </row>
    <row r="88" spans="2:2">
      <c r="B88" s="194"/>
    </row>
    <row r="89" spans="2:2">
      <c r="B89" s="194"/>
    </row>
    <row r="90" spans="2:2">
      <c r="B90" s="194"/>
    </row>
    <row r="91" spans="2:2">
      <c r="B91" s="194"/>
    </row>
    <row r="92" spans="2:2">
      <c r="B92" s="194"/>
    </row>
    <row r="93" spans="2:2">
      <c r="B93" s="194"/>
    </row>
    <row r="94" spans="2:2">
      <c r="B94" s="194"/>
    </row>
    <row r="95" spans="2:2">
      <c r="B95" s="194"/>
    </row>
    <row r="96" spans="2:2">
      <c r="B96" s="194"/>
    </row>
    <row r="97" spans="2:2">
      <c r="B97" s="194"/>
    </row>
    <row r="98" spans="2:2">
      <c r="B98" s="194"/>
    </row>
    <row r="99" spans="2:2">
      <c r="B99" s="194"/>
    </row>
    <row r="100" spans="2:2">
      <c r="B100" s="194"/>
    </row>
    <row r="101" spans="2:2">
      <c r="B101" s="194"/>
    </row>
    <row r="102" spans="2:2">
      <c r="B102" s="194"/>
    </row>
    <row r="103" spans="2:2">
      <c r="B103" s="194"/>
    </row>
    <row r="104" spans="2:2">
      <c r="B104" s="194"/>
    </row>
    <row r="105" spans="2:2">
      <c r="B105" s="194"/>
    </row>
    <row r="106" spans="2:2">
      <c r="B106" s="194"/>
    </row>
    <row r="107" spans="2:2">
      <c r="B107" s="194"/>
    </row>
    <row r="108" spans="2:2">
      <c r="B108" s="194"/>
    </row>
    <row r="109" spans="2:2">
      <c r="B109" s="194"/>
    </row>
    <row r="110" spans="2:2">
      <c r="B110" s="194"/>
    </row>
    <row r="111" spans="2:2">
      <c r="B111" s="194"/>
    </row>
    <row r="112" spans="2:2">
      <c r="B112" s="194"/>
    </row>
    <row r="113" spans="2:2">
      <c r="B113" s="194"/>
    </row>
    <row r="114" spans="2:2">
      <c r="B114" s="194"/>
    </row>
    <row r="115" spans="2:2">
      <c r="B115" s="194"/>
    </row>
    <row r="116" spans="2:2">
      <c r="B116" s="194"/>
    </row>
    <row r="117" spans="2:2">
      <c r="B117" s="194"/>
    </row>
    <row r="118" spans="2:2">
      <c r="B118" s="194"/>
    </row>
    <row r="119" spans="2:2">
      <c r="B119" s="194"/>
    </row>
    <row r="120" spans="2:2">
      <c r="B120" s="194"/>
    </row>
    <row r="121" spans="2:2">
      <c r="B121" s="194"/>
    </row>
    <row r="122" spans="2:2">
      <c r="B122" s="194"/>
    </row>
    <row r="123" spans="2:2">
      <c r="B123" s="194"/>
    </row>
    <row r="124" spans="2:2">
      <c r="B124" s="194"/>
    </row>
    <row r="125" spans="2:2">
      <c r="B125" s="194"/>
    </row>
    <row r="126" spans="2:2">
      <c r="B126" s="194"/>
    </row>
    <row r="127" spans="2:2">
      <c r="B127" s="194"/>
    </row>
    <row r="128" spans="2:2">
      <c r="B128" s="194"/>
    </row>
    <row r="129" spans="2:2">
      <c r="B129" s="194"/>
    </row>
    <row r="130" spans="2:2">
      <c r="B130" s="194"/>
    </row>
    <row r="131" spans="2:2">
      <c r="B131" s="194"/>
    </row>
    <row r="132" spans="2:2">
      <c r="B132" s="194"/>
    </row>
    <row r="133" spans="2:2">
      <c r="B133" s="194"/>
    </row>
    <row r="134" spans="2:2">
      <c r="B134" s="194"/>
    </row>
    <row r="135" spans="2:2">
      <c r="B135" s="194"/>
    </row>
    <row r="136" spans="2:2">
      <c r="B136" s="194"/>
    </row>
    <row r="137" spans="2:2">
      <c r="B137" s="194"/>
    </row>
    <row r="138" spans="2:2">
      <c r="B138" s="194"/>
    </row>
    <row r="139" spans="2:2">
      <c r="B139" s="194"/>
    </row>
    <row r="140" spans="2:2">
      <c r="B140" s="194"/>
    </row>
    <row r="141" spans="2:2">
      <c r="B141" s="194"/>
    </row>
    <row r="142" spans="2:2">
      <c r="B142" s="194"/>
    </row>
    <row r="143" spans="2:2">
      <c r="B143" s="194"/>
    </row>
    <row r="144" spans="2:2">
      <c r="B144" s="194"/>
    </row>
    <row r="145" spans="2:2">
      <c r="B145" s="194"/>
    </row>
    <row r="146" spans="2:2">
      <c r="B146" s="194"/>
    </row>
    <row r="147" spans="2:2">
      <c r="B147" s="194"/>
    </row>
    <row r="148" spans="2:2">
      <c r="B148" s="194"/>
    </row>
    <row r="149" spans="2:2">
      <c r="B149" s="194"/>
    </row>
    <row r="150" spans="2:2">
      <c r="B150" s="194"/>
    </row>
    <row r="151" spans="2:2">
      <c r="B151" s="194"/>
    </row>
    <row r="152" spans="2:2">
      <c r="B152" s="194"/>
    </row>
    <row r="153" spans="2:2">
      <c r="B153" s="194"/>
    </row>
    <row r="154" spans="2:2">
      <c r="B154" s="194"/>
    </row>
    <row r="155" spans="2:2">
      <c r="B155" s="194"/>
    </row>
    <row r="156" spans="2:2">
      <c r="B156" s="194"/>
    </row>
    <row r="157" spans="2:2">
      <c r="B157" s="194"/>
    </row>
    <row r="158" spans="2:2">
      <c r="B158" s="194"/>
    </row>
    <row r="159" spans="2:2">
      <c r="B159" s="194"/>
    </row>
    <row r="160" spans="2:2">
      <c r="B160" s="194"/>
    </row>
    <row r="161" spans="2:2">
      <c r="B161" s="194"/>
    </row>
    <row r="162" spans="2:2">
      <c r="B162" s="194"/>
    </row>
    <row r="163" spans="2:2">
      <c r="B163" s="194"/>
    </row>
    <row r="164" spans="2:2">
      <c r="B164" s="194"/>
    </row>
    <row r="165" spans="2:2">
      <c r="B165" s="194"/>
    </row>
    <row r="166" spans="2:2">
      <c r="B166" s="194"/>
    </row>
    <row r="167" spans="2:2">
      <c r="B167" s="194"/>
    </row>
    <row r="168" spans="2:2">
      <c r="B168" s="194"/>
    </row>
    <row r="169" spans="2:2">
      <c r="B169" s="194"/>
    </row>
    <row r="170" spans="2:2">
      <c r="B170" s="194"/>
    </row>
    <row r="171" spans="2:2">
      <c r="B171" s="194"/>
    </row>
    <row r="172" spans="2:2">
      <c r="B172" s="194"/>
    </row>
    <row r="173" spans="2:2">
      <c r="B173" s="194"/>
    </row>
    <row r="174" spans="2:2">
      <c r="B174" s="194"/>
    </row>
    <row r="175" spans="2:2">
      <c r="B175" s="194"/>
    </row>
    <row r="176" spans="2:2">
      <c r="B176" s="194"/>
    </row>
    <row r="177" spans="2:2">
      <c r="B177" s="194"/>
    </row>
    <row r="178" spans="2:2">
      <c r="B178" s="194"/>
    </row>
    <row r="179" spans="2:2">
      <c r="B179" s="194"/>
    </row>
    <row r="180" spans="2:2">
      <c r="B180" s="194"/>
    </row>
    <row r="181" spans="2:2">
      <c r="B181" s="194"/>
    </row>
    <row r="182" spans="2:2">
      <c r="B182" s="194"/>
    </row>
    <row r="183" spans="2:2">
      <c r="B183" s="194"/>
    </row>
    <row r="184" spans="2:2">
      <c r="B184" s="194"/>
    </row>
    <row r="185" spans="2:2">
      <c r="B185" s="194"/>
    </row>
    <row r="186" spans="2:2">
      <c r="B186" s="194"/>
    </row>
    <row r="187" spans="2:2">
      <c r="B187" s="194"/>
    </row>
    <row r="188" spans="2:2">
      <c r="B188" s="194"/>
    </row>
    <row r="189" spans="2:2">
      <c r="B189" s="194"/>
    </row>
    <row r="190" spans="2:2">
      <c r="B190" s="194"/>
    </row>
    <row r="191" spans="2:2">
      <c r="B191" s="194"/>
    </row>
    <row r="192" spans="2:2">
      <c r="B192" s="194"/>
    </row>
    <row r="193" spans="2:2">
      <c r="B193" s="194"/>
    </row>
    <row r="194" spans="2:2">
      <c r="B194" s="194"/>
    </row>
    <row r="195" spans="2:2">
      <c r="B195" s="194"/>
    </row>
    <row r="196" spans="2:2">
      <c r="B196" s="194"/>
    </row>
    <row r="197" spans="2:2">
      <c r="B197" s="194"/>
    </row>
    <row r="198" spans="2:2">
      <c r="B198" s="194"/>
    </row>
    <row r="199" spans="2:2">
      <c r="B199" s="194"/>
    </row>
    <row r="200" spans="2:2">
      <c r="B200" s="194"/>
    </row>
    <row r="201" spans="2:2">
      <c r="B201" s="194"/>
    </row>
    <row r="202" spans="2:2">
      <c r="B202" s="194"/>
    </row>
    <row r="203" spans="2:2">
      <c r="B203" s="194"/>
    </row>
    <row r="204" spans="2:2">
      <c r="B204" s="194"/>
    </row>
    <row r="205" spans="2:2">
      <c r="B205" s="194"/>
    </row>
    <row r="206" spans="2:2">
      <c r="B206" s="194"/>
    </row>
    <row r="207" spans="2:2">
      <c r="B207" s="194"/>
    </row>
    <row r="208" spans="2:2">
      <c r="B208" s="194"/>
    </row>
    <row r="209" spans="2:2">
      <c r="B209" s="194"/>
    </row>
    <row r="210" spans="2:2">
      <c r="B210" s="194"/>
    </row>
    <row r="211" spans="2:2">
      <c r="B211" s="194"/>
    </row>
    <row r="212" spans="2:2">
      <c r="B212" s="194"/>
    </row>
    <row r="213" spans="2:2">
      <c r="B213" s="194"/>
    </row>
    <row r="214" spans="2:2">
      <c r="B214" s="194"/>
    </row>
    <row r="215" spans="2:2">
      <c r="B215" s="194"/>
    </row>
    <row r="216" spans="2:2">
      <c r="B216" s="194"/>
    </row>
    <row r="217" spans="2:2">
      <c r="B217" s="194"/>
    </row>
    <row r="218" spans="2:2">
      <c r="B218" s="194"/>
    </row>
    <row r="219" spans="2:2">
      <c r="B219" s="194"/>
    </row>
    <row r="220" spans="2:2">
      <c r="B220" s="194"/>
    </row>
    <row r="221" spans="2:2">
      <c r="B221" s="194"/>
    </row>
    <row r="222" spans="2:2">
      <c r="B222" s="194"/>
    </row>
    <row r="223" spans="2:2">
      <c r="B223" s="194"/>
    </row>
    <row r="224" spans="2:2">
      <c r="B224" s="194"/>
    </row>
    <row r="225" spans="2:2">
      <c r="B225" s="194"/>
    </row>
    <row r="226" spans="2:2">
      <c r="B226" s="194"/>
    </row>
    <row r="227" spans="2:2">
      <c r="B227" s="194"/>
    </row>
    <row r="228" spans="2:2">
      <c r="B228" s="194"/>
    </row>
    <row r="229" spans="2:2">
      <c r="B229" s="194"/>
    </row>
    <row r="230" spans="2:2">
      <c r="B230" s="194"/>
    </row>
    <row r="231" spans="2:2">
      <c r="B231" s="194"/>
    </row>
    <row r="232" spans="2:2">
      <c r="B232" s="194"/>
    </row>
    <row r="233" spans="2:2">
      <c r="B233" s="194"/>
    </row>
    <row r="234" spans="2:2">
      <c r="B234" s="194"/>
    </row>
    <row r="235" spans="2:2">
      <c r="B235" s="194"/>
    </row>
    <row r="236" spans="2:2">
      <c r="B236" s="194"/>
    </row>
    <row r="237" spans="2:2">
      <c r="B237" s="194"/>
    </row>
    <row r="238" spans="2:2">
      <c r="B238" s="194"/>
    </row>
    <row r="239" spans="2:2">
      <c r="B239" s="194"/>
    </row>
    <row r="240" spans="2:2">
      <c r="B240" s="194"/>
    </row>
    <row r="241" spans="2:2">
      <c r="B241" s="194"/>
    </row>
    <row r="242" spans="2:2">
      <c r="B242" s="194"/>
    </row>
    <row r="243" spans="2:2">
      <c r="B243" s="194"/>
    </row>
    <row r="244" spans="2:2">
      <c r="B244" s="194"/>
    </row>
    <row r="245" spans="2:2">
      <c r="B245" s="194"/>
    </row>
    <row r="246" spans="2:2">
      <c r="B246" s="194"/>
    </row>
    <row r="247" spans="2:2">
      <c r="B247" s="194"/>
    </row>
    <row r="248" spans="2:2">
      <c r="B248" s="194"/>
    </row>
    <row r="249" spans="2:2">
      <c r="B249" s="194"/>
    </row>
    <row r="250" spans="2:2">
      <c r="B250" s="194"/>
    </row>
    <row r="251" spans="2:2">
      <c r="B251" s="194"/>
    </row>
    <row r="252" spans="2:2">
      <c r="B252" s="194"/>
    </row>
    <row r="253" spans="2:2">
      <c r="B253" s="194"/>
    </row>
    <row r="254" spans="2:2">
      <c r="B254" s="194"/>
    </row>
    <row r="255" spans="2:2">
      <c r="B255" s="194"/>
    </row>
    <row r="256" spans="2:2">
      <c r="B256" s="194"/>
    </row>
    <row r="257" spans="2:2">
      <c r="B257" s="194"/>
    </row>
    <row r="258" spans="2:2">
      <c r="B258" s="194"/>
    </row>
    <row r="259" spans="2:2">
      <c r="B259" s="194"/>
    </row>
    <row r="260" spans="2:2">
      <c r="B260" s="194"/>
    </row>
    <row r="261" spans="2:2">
      <c r="B261" s="194"/>
    </row>
    <row r="262" spans="2:2">
      <c r="B262" s="194"/>
    </row>
    <row r="263" spans="2:2">
      <c r="B263" s="194"/>
    </row>
    <row r="264" spans="2:2">
      <c r="B264" s="194"/>
    </row>
    <row r="265" spans="2:2">
      <c r="B265" s="194"/>
    </row>
    <row r="266" spans="2:2">
      <c r="B266" s="194"/>
    </row>
    <row r="267" spans="2:2">
      <c r="B267" s="194"/>
    </row>
    <row r="268" spans="2:2">
      <c r="B268" s="194"/>
    </row>
    <row r="269" spans="2:2">
      <c r="B269" s="194"/>
    </row>
    <row r="270" spans="2:2">
      <c r="B270" s="194"/>
    </row>
    <row r="271" spans="2:2">
      <c r="B271" s="194"/>
    </row>
    <row r="272" spans="2:2">
      <c r="B272" s="194"/>
    </row>
    <row r="273" spans="2:2">
      <c r="B273" s="194"/>
    </row>
    <row r="274" spans="2:2">
      <c r="B274" s="194"/>
    </row>
    <row r="275" spans="2:2">
      <c r="B275" s="194"/>
    </row>
    <row r="276" spans="2:2">
      <c r="B276" s="194"/>
    </row>
    <row r="277" spans="2:2">
      <c r="B277" s="194"/>
    </row>
    <row r="278" spans="2:2">
      <c r="B278" s="194"/>
    </row>
    <row r="279" spans="2:2">
      <c r="B279" s="194"/>
    </row>
    <row r="280" spans="2:2">
      <c r="B280" s="194"/>
    </row>
    <row r="281" spans="2:2">
      <c r="B281" s="194"/>
    </row>
    <row r="282" spans="2:2">
      <c r="B282" s="194"/>
    </row>
    <row r="283" spans="2:2">
      <c r="B283" s="194"/>
    </row>
    <row r="284" spans="2:2">
      <c r="B284" s="194"/>
    </row>
    <row r="285" spans="2:2">
      <c r="B285" s="194"/>
    </row>
    <row r="286" spans="2:2">
      <c r="B286" s="194"/>
    </row>
    <row r="287" spans="2:2">
      <c r="B287" s="194"/>
    </row>
    <row r="288" spans="2:2">
      <c r="B288" s="194"/>
    </row>
    <row r="289" spans="2:2">
      <c r="B289" s="194"/>
    </row>
    <row r="290" spans="2:2">
      <c r="B290" s="194"/>
    </row>
    <row r="291" spans="2:2">
      <c r="B291" s="194"/>
    </row>
    <row r="292" spans="2:2">
      <c r="B292" s="194"/>
    </row>
    <row r="293" spans="2:2">
      <c r="B293" s="194"/>
    </row>
    <row r="294" spans="2:2">
      <c r="B294" s="194"/>
    </row>
    <row r="295" spans="2:2">
      <c r="B295" s="194"/>
    </row>
    <row r="296" spans="2:2">
      <c r="B296" s="194"/>
    </row>
    <row r="297" spans="2:2">
      <c r="B297" s="194"/>
    </row>
    <row r="298" spans="2:2">
      <c r="B298" s="194"/>
    </row>
    <row r="299" spans="2:2">
      <c r="B299" s="194"/>
    </row>
    <row r="300" spans="2:2">
      <c r="B300" s="194"/>
    </row>
    <row r="301" spans="2:2">
      <c r="B301" s="194"/>
    </row>
    <row r="302" spans="2:2">
      <c r="B302" s="194"/>
    </row>
    <row r="303" spans="2:2">
      <c r="B303" s="194"/>
    </row>
    <row r="304" spans="2:2">
      <c r="B304" s="194"/>
    </row>
    <row r="305" spans="2:2">
      <c r="B305" s="194"/>
    </row>
    <row r="306" spans="2:2">
      <c r="B306" s="194"/>
    </row>
    <row r="307" spans="2:2">
      <c r="B307" s="194"/>
    </row>
    <row r="308" spans="2:2">
      <c r="B308" s="194"/>
    </row>
    <row r="309" spans="2:2">
      <c r="B309" s="194"/>
    </row>
    <row r="310" spans="2:2">
      <c r="B310" s="194"/>
    </row>
    <row r="311" spans="2:2">
      <c r="B311" s="194"/>
    </row>
    <row r="312" spans="2:2">
      <c r="B312" s="194"/>
    </row>
    <row r="313" spans="2:2">
      <c r="B313" s="194"/>
    </row>
    <row r="314" spans="2:2">
      <c r="B314" s="194"/>
    </row>
    <row r="315" spans="2:2">
      <c r="B315" s="194"/>
    </row>
    <row r="316" spans="2:2">
      <c r="B316" s="194"/>
    </row>
    <row r="317" spans="2:2">
      <c r="B317" s="194"/>
    </row>
    <row r="318" spans="2:2">
      <c r="B318" s="194"/>
    </row>
    <row r="319" spans="2:2">
      <c r="B319" s="194"/>
    </row>
    <row r="320" spans="2:2">
      <c r="B320" s="194"/>
    </row>
    <row r="321" spans="2:2">
      <c r="B321" s="194"/>
    </row>
    <row r="322" spans="2:2">
      <c r="B322" s="194"/>
    </row>
    <row r="323" spans="2:2">
      <c r="B323" s="194"/>
    </row>
    <row r="324" spans="2:2">
      <c r="B324" s="194"/>
    </row>
    <row r="325" spans="2:2">
      <c r="B325" s="194"/>
    </row>
    <row r="326" spans="2:2">
      <c r="B326" s="194"/>
    </row>
    <row r="327" spans="2:2">
      <c r="B327" s="194"/>
    </row>
    <row r="328" spans="2:2">
      <c r="B328" s="194"/>
    </row>
    <row r="329" spans="2:2">
      <c r="B329" s="194"/>
    </row>
    <row r="330" spans="2:2">
      <c r="B330" s="194"/>
    </row>
    <row r="331" spans="2:2">
      <c r="B331" s="194"/>
    </row>
    <row r="332" spans="2:2">
      <c r="B332" s="194"/>
    </row>
    <row r="333" spans="2:2">
      <c r="B333" s="194"/>
    </row>
    <row r="334" spans="2:2">
      <c r="B334" s="194"/>
    </row>
    <row r="335" spans="2:2">
      <c r="B335" s="194"/>
    </row>
    <row r="336" spans="2:2">
      <c r="B336" s="194"/>
    </row>
    <row r="337" spans="2:2">
      <c r="B337" s="194"/>
    </row>
    <row r="338" spans="2:2">
      <c r="B338" s="194"/>
    </row>
    <row r="339" spans="2:2">
      <c r="B339" s="194"/>
    </row>
    <row r="340" spans="2:2">
      <c r="B340" s="194"/>
    </row>
    <row r="341" spans="2:2">
      <c r="B341" s="194"/>
    </row>
    <row r="342" spans="2:2">
      <c r="B342" s="194"/>
    </row>
    <row r="343" spans="2:2">
      <c r="B343" s="194"/>
    </row>
    <row r="344" spans="2:2">
      <c r="B344" s="194"/>
    </row>
    <row r="345" spans="2:2">
      <c r="B345" s="194"/>
    </row>
    <row r="346" spans="2:2">
      <c r="B346" s="194"/>
    </row>
    <row r="347" spans="2:2">
      <c r="B347" s="194"/>
    </row>
    <row r="348" spans="2:2">
      <c r="B348" s="194"/>
    </row>
    <row r="349" spans="2:2">
      <c r="B349" s="194"/>
    </row>
    <row r="350" spans="2:2">
      <c r="B350" s="194"/>
    </row>
    <row r="351" spans="2:2">
      <c r="B351" s="194"/>
    </row>
    <row r="352" spans="2:2">
      <c r="B352" s="194"/>
    </row>
    <row r="353" spans="2:2">
      <c r="B353" s="194"/>
    </row>
    <row r="354" spans="2:2">
      <c r="B354" s="194"/>
    </row>
    <row r="355" spans="2:2">
      <c r="B355" s="194"/>
    </row>
    <row r="356" spans="2:2">
      <c r="B356" s="194"/>
    </row>
    <row r="357" spans="2:2">
      <c r="B357" s="194"/>
    </row>
    <row r="358" spans="2:2">
      <c r="B358" s="194"/>
    </row>
    <row r="359" spans="2:2">
      <c r="B359" s="194"/>
    </row>
    <row r="360" spans="2:2">
      <c r="B360" s="194"/>
    </row>
    <row r="361" spans="2:2">
      <c r="B361" s="194"/>
    </row>
    <row r="362" spans="2:2">
      <c r="B362" s="194"/>
    </row>
    <row r="363" spans="2:2">
      <c r="B363" s="194"/>
    </row>
    <row r="364" spans="2:2">
      <c r="B364" s="194"/>
    </row>
    <row r="365" spans="2:2">
      <c r="B365" s="194"/>
    </row>
    <row r="366" spans="2:2">
      <c r="B366" s="194"/>
    </row>
    <row r="367" spans="2:2">
      <c r="B367" s="194"/>
    </row>
    <row r="368" spans="2:2">
      <c r="B368" s="194"/>
    </row>
    <row r="369" spans="2:2">
      <c r="B369" s="194"/>
    </row>
    <row r="370" spans="2:2">
      <c r="B370" s="194"/>
    </row>
    <row r="371" spans="2:2">
      <c r="B371" s="194"/>
    </row>
    <row r="372" spans="2:2">
      <c r="B372" s="194"/>
    </row>
    <row r="373" spans="2:2">
      <c r="B373" s="194"/>
    </row>
    <row r="374" spans="2:2">
      <c r="B374" s="194"/>
    </row>
    <row r="375" spans="2:2">
      <c r="B375" s="194"/>
    </row>
    <row r="376" spans="2:2">
      <c r="B376" s="194"/>
    </row>
    <row r="377" spans="2:2">
      <c r="B377" s="194"/>
    </row>
    <row r="378" spans="2:2">
      <c r="B378" s="194"/>
    </row>
    <row r="379" spans="2:2">
      <c r="B379" s="194"/>
    </row>
    <row r="380" spans="2:2">
      <c r="B380" s="194"/>
    </row>
    <row r="381" spans="2:2">
      <c r="B381" s="194"/>
    </row>
    <row r="382" spans="2:2">
      <c r="B382" s="194"/>
    </row>
    <row r="383" spans="2:2">
      <c r="B383" s="194"/>
    </row>
    <row r="384" spans="2:2">
      <c r="B384" s="194"/>
    </row>
    <row r="385" spans="2:2">
      <c r="B385" s="194"/>
    </row>
    <row r="386" spans="2:2">
      <c r="B386" s="194"/>
    </row>
    <row r="387" spans="2:2">
      <c r="B387" s="194"/>
    </row>
    <row r="388" spans="2:2">
      <c r="B388" s="194"/>
    </row>
    <row r="389" spans="2:2">
      <c r="B389" s="194"/>
    </row>
    <row r="390" spans="2:2">
      <c r="B390" s="194"/>
    </row>
    <row r="391" spans="2:2">
      <c r="B391" s="194"/>
    </row>
    <row r="392" spans="2:2">
      <c r="B392" s="194"/>
    </row>
    <row r="393" spans="2:2">
      <c r="B393" s="194"/>
    </row>
    <row r="394" spans="2:2">
      <c r="B394" s="194"/>
    </row>
    <row r="395" spans="2:2">
      <c r="B395" s="194"/>
    </row>
    <row r="396" spans="2:2">
      <c r="B396" s="194"/>
    </row>
    <row r="397" spans="2:2">
      <c r="B397" s="194"/>
    </row>
    <row r="398" spans="2:2">
      <c r="B398" s="194"/>
    </row>
    <row r="399" spans="2:2">
      <c r="B399" s="194"/>
    </row>
    <row r="400" spans="2:2">
      <c r="B400" s="194"/>
    </row>
    <row r="401" spans="2:2">
      <c r="B401" s="194"/>
    </row>
    <row r="402" spans="2:2">
      <c r="B402" s="194"/>
    </row>
    <row r="403" spans="2:2">
      <c r="B403" s="194"/>
    </row>
    <row r="404" spans="2:2">
      <c r="B404" s="194"/>
    </row>
    <row r="405" spans="2:2">
      <c r="B405" s="194"/>
    </row>
    <row r="406" spans="2:2">
      <c r="B406" s="194"/>
    </row>
    <row r="407" spans="2:2">
      <c r="B407" s="194"/>
    </row>
    <row r="408" spans="2:2">
      <c r="B408" s="194"/>
    </row>
    <row r="409" spans="2:2">
      <c r="B409" s="194"/>
    </row>
    <row r="410" spans="2:2">
      <c r="B410" s="194"/>
    </row>
    <row r="411" spans="2:2">
      <c r="B411" s="194"/>
    </row>
    <row r="412" spans="2:2">
      <c r="B412" s="194"/>
    </row>
    <row r="413" spans="2:2">
      <c r="B413" s="194"/>
    </row>
    <row r="414" spans="2:2">
      <c r="B414" s="194"/>
    </row>
    <row r="415" spans="2:2">
      <c r="B415" s="194"/>
    </row>
    <row r="416" spans="2:2">
      <c r="B416" s="194"/>
    </row>
    <row r="417" spans="2:2">
      <c r="B417" s="194"/>
    </row>
    <row r="418" spans="2:2">
      <c r="B418" s="194"/>
    </row>
    <row r="419" spans="2:2">
      <c r="B419" s="194"/>
    </row>
    <row r="420" spans="2:2">
      <c r="B420" s="194"/>
    </row>
    <row r="421" spans="2:2">
      <c r="B421" s="194"/>
    </row>
    <row r="422" spans="2:2">
      <c r="B422" s="194"/>
    </row>
    <row r="423" spans="2:2">
      <c r="B423" s="194"/>
    </row>
    <row r="424" spans="2:2">
      <c r="B424" s="194"/>
    </row>
    <row r="425" spans="2:2">
      <c r="B425" s="194"/>
    </row>
    <row r="426" spans="2:2">
      <c r="B426" s="194"/>
    </row>
    <row r="427" spans="2:2">
      <c r="B427" s="194"/>
    </row>
    <row r="428" spans="2:2">
      <c r="B428" s="194"/>
    </row>
    <row r="429" spans="2:2">
      <c r="B429" s="194"/>
    </row>
    <row r="430" spans="2:2">
      <c r="B430" s="194"/>
    </row>
    <row r="431" spans="2:2">
      <c r="B431" s="194"/>
    </row>
    <row r="432" spans="2:2">
      <c r="B432" s="194"/>
    </row>
    <row r="433" spans="2:2">
      <c r="B433" s="194"/>
    </row>
    <row r="434" spans="2:2">
      <c r="B434" s="194"/>
    </row>
    <row r="435" spans="2:2">
      <c r="B435" s="194"/>
    </row>
    <row r="436" spans="2:2">
      <c r="B436" s="194"/>
    </row>
    <row r="437" spans="2:2">
      <c r="B437" s="194"/>
    </row>
    <row r="438" spans="2:2">
      <c r="B438" s="194"/>
    </row>
    <row r="439" spans="2:2">
      <c r="B439" s="194"/>
    </row>
    <row r="440" spans="2:2">
      <c r="B440" s="194"/>
    </row>
    <row r="441" spans="2:2">
      <c r="B441" s="194"/>
    </row>
    <row r="442" spans="2:2">
      <c r="B442" s="194"/>
    </row>
    <row r="443" spans="2:2">
      <c r="B443" s="194"/>
    </row>
    <row r="444" spans="2:2">
      <c r="B444" s="194"/>
    </row>
    <row r="445" spans="2:2">
      <c r="B445" s="194"/>
    </row>
    <row r="446" spans="2:2">
      <c r="B446" s="194"/>
    </row>
    <row r="447" spans="2:2">
      <c r="B447" s="194"/>
    </row>
    <row r="448" spans="2:2">
      <c r="B448" s="194"/>
    </row>
    <row r="449" spans="2:2">
      <c r="B449" s="194"/>
    </row>
    <row r="450" spans="2:2">
      <c r="B450" s="194"/>
    </row>
    <row r="451" spans="2:2">
      <c r="B451" s="194"/>
    </row>
    <row r="452" spans="2:2">
      <c r="B452" s="194"/>
    </row>
    <row r="453" spans="2:2">
      <c r="B453" s="194"/>
    </row>
    <row r="454" spans="2:2">
      <c r="B454" s="194"/>
    </row>
    <row r="455" spans="2:2">
      <c r="B455" s="194"/>
    </row>
    <row r="456" spans="2:2">
      <c r="B456" s="194"/>
    </row>
    <row r="457" spans="2:2">
      <c r="B457" s="194"/>
    </row>
    <row r="458" spans="2:2">
      <c r="B458" s="194"/>
    </row>
    <row r="459" spans="2:2">
      <c r="B459" s="194"/>
    </row>
    <row r="460" spans="2:2">
      <c r="B460" s="194"/>
    </row>
    <row r="461" spans="2:2">
      <c r="B461" s="194"/>
    </row>
    <row r="462" spans="2:2">
      <c r="B462" s="194"/>
    </row>
    <row r="463" spans="2:2">
      <c r="B463" s="194"/>
    </row>
    <row r="464" spans="2:2">
      <c r="B464" s="194"/>
    </row>
    <row r="465" spans="2:2">
      <c r="B465" s="194"/>
    </row>
    <row r="466" spans="2:2">
      <c r="B466" s="194"/>
    </row>
    <row r="467" spans="2:2">
      <c r="B467" s="194"/>
    </row>
    <row r="468" spans="2:2">
      <c r="B468" s="194"/>
    </row>
    <row r="469" spans="2:2">
      <c r="B469" s="194"/>
    </row>
    <row r="470" spans="2:2">
      <c r="B470" s="194"/>
    </row>
    <row r="471" spans="2:2">
      <c r="B471" s="194"/>
    </row>
    <row r="472" spans="2:2">
      <c r="B472" s="194"/>
    </row>
    <row r="473" spans="2:2">
      <c r="B473" s="194"/>
    </row>
    <row r="474" spans="2:2">
      <c r="B474" s="194"/>
    </row>
    <row r="475" spans="2:2">
      <c r="B475" s="194"/>
    </row>
    <row r="476" spans="2:2">
      <c r="B476" s="194"/>
    </row>
    <row r="477" spans="2:2">
      <c r="B477" s="194"/>
    </row>
    <row r="478" spans="2:2">
      <c r="B478" s="194"/>
    </row>
    <row r="479" spans="2:2">
      <c r="B479" s="194"/>
    </row>
    <row r="480" spans="2:2">
      <c r="B480" s="194"/>
    </row>
    <row r="481" spans="2:2">
      <c r="B481" s="194"/>
    </row>
    <row r="482" spans="2:2">
      <c r="B482" s="194"/>
    </row>
    <row r="483" spans="2:2">
      <c r="B483" s="194"/>
    </row>
    <row r="484" spans="2:2">
      <c r="B484" s="194"/>
    </row>
    <row r="485" spans="2:2">
      <c r="B485" s="194"/>
    </row>
    <row r="486" spans="2:2">
      <c r="B486" s="194"/>
    </row>
    <row r="487" spans="2:2">
      <c r="B487" s="194"/>
    </row>
    <row r="488" spans="2:2">
      <c r="B488" s="194"/>
    </row>
    <row r="489" spans="2:2">
      <c r="B489" s="194"/>
    </row>
    <row r="490" spans="2:2">
      <c r="B490" s="194"/>
    </row>
    <row r="491" spans="2:2">
      <c r="B491" s="194"/>
    </row>
    <row r="492" spans="2:2">
      <c r="B492" s="194"/>
    </row>
    <row r="493" spans="2:2">
      <c r="B493" s="194"/>
    </row>
    <row r="494" spans="2:2">
      <c r="B494" s="194"/>
    </row>
    <row r="495" spans="2:2">
      <c r="B495" s="194"/>
    </row>
    <row r="496" spans="2:2">
      <c r="B496" s="194"/>
    </row>
    <row r="497" spans="2:2">
      <c r="B497" s="194"/>
    </row>
    <row r="498" spans="2:2">
      <c r="B498" s="194"/>
    </row>
    <row r="499" spans="2:2">
      <c r="B499" s="194"/>
    </row>
    <row r="500" spans="2:2">
      <c r="B500" s="194"/>
    </row>
    <row r="501" spans="2:2">
      <c r="B501" s="194"/>
    </row>
    <row r="502" spans="2:2">
      <c r="B502" s="194"/>
    </row>
    <row r="503" spans="2:2">
      <c r="B503" s="194"/>
    </row>
    <row r="504" spans="2:2">
      <c r="B504" s="194"/>
    </row>
    <row r="505" spans="2:2">
      <c r="B505" s="194"/>
    </row>
    <row r="506" spans="2:2">
      <c r="B506" s="194"/>
    </row>
    <row r="507" spans="2:2">
      <c r="B507" s="194"/>
    </row>
    <row r="508" spans="2:2">
      <c r="B508" s="194"/>
    </row>
    <row r="509" spans="2:2">
      <c r="B509" s="194"/>
    </row>
    <row r="510" spans="2:2">
      <c r="B510" s="194"/>
    </row>
    <row r="511" spans="2:2">
      <c r="B511" s="194"/>
    </row>
    <row r="512" spans="2:2">
      <c r="B512" s="194"/>
    </row>
    <row r="513" spans="2:2">
      <c r="B513" s="194"/>
    </row>
    <row r="514" spans="2:2">
      <c r="B514" s="194"/>
    </row>
    <row r="515" spans="2:2">
      <c r="B515" s="194"/>
    </row>
    <row r="516" spans="2:2">
      <c r="B516" s="194"/>
    </row>
    <row r="517" spans="2:2">
      <c r="B517" s="194"/>
    </row>
    <row r="518" spans="2:2">
      <c r="B518" s="194"/>
    </row>
    <row r="519" spans="2:2">
      <c r="B519" s="194"/>
    </row>
    <row r="520" spans="2:2">
      <c r="B520" s="194"/>
    </row>
    <row r="521" spans="2:2">
      <c r="B521" s="194"/>
    </row>
    <row r="522" spans="2:2">
      <c r="B522" s="194"/>
    </row>
    <row r="523" spans="2:2">
      <c r="B523" s="194"/>
    </row>
    <row r="524" spans="2:2">
      <c r="B524" s="194"/>
    </row>
    <row r="525" spans="2:2">
      <c r="B525" s="194"/>
    </row>
    <row r="526" spans="2:2">
      <c r="B526" s="194"/>
    </row>
    <row r="527" spans="2:2">
      <c r="B527" s="194"/>
    </row>
    <row r="528" spans="2:2">
      <c r="B528" s="194"/>
    </row>
    <row r="529" spans="2:2">
      <c r="B529" s="194"/>
    </row>
    <row r="530" spans="2:2">
      <c r="B530" s="194"/>
    </row>
    <row r="531" spans="2:2">
      <c r="B531" s="194"/>
    </row>
    <row r="532" spans="2:2">
      <c r="B532" s="194"/>
    </row>
    <row r="533" spans="2:2">
      <c r="B533" s="194"/>
    </row>
    <row r="534" spans="2:2">
      <c r="B534" s="194"/>
    </row>
    <row r="535" spans="2:2">
      <c r="B535" s="194"/>
    </row>
    <row r="536" spans="2:2">
      <c r="B536" s="194"/>
    </row>
    <row r="537" spans="2:2">
      <c r="B537" s="194"/>
    </row>
    <row r="538" spans="2:2">
      <c r="B538" s="194"/>
    </row>
    <row r="539" spans="2:2">
      <c r="B539" s="194"/>
    </row>
    <row r="540" spans="2:2">
      <c r="B540" s="194"/>
    </row>
    <row r="541" spans="2:2">
      <c r="B541" s="194"/>
    </row>
    <row r="542" spans="2:2">
      <c r="B542" s="194"/>
    </row>
    <row r="543" spans="2:2">
      <c r="B543" s="194"/>
    </row>
    <row r="544" spans="2:2">
      <c r="B544" s="194"/>
    </row>
    <row r="545" spans="2:2">
      <c r="B545" s="194"/>
    </row>
    <row r="546" spans="2:2">
      <c r="B546" s="194"/>
    </row>
    <row r="547" spans="2:2">
      <c r="B547" s="194"/>
    </row>
    <row r="548" spans="2:2">
      <c r="B548" s="194"/>
    </row>
    <row r="549" spans="2:2">
      <c r="B549" s="194"/>
    </row>
    <row r="550" spans="2:2">
      <c r="B550" s="194"/>
    </row>
    <row r="551" spans="2:2">
      <c r="B551" s="194"/>
    </row>
    <row r="552" spans="2:2">
      <c r="B552" s="194"/>
    </row>
    <row r="553" spans="2:2">
      <c r="B553" s="194"/>
    </row>
    <row r="554" spans="2:2">
      <c r="B554" s="194"/>
    </row>
    <row r="555" spans="2:2">
      <c r="B555" s="194"/>
    </row>
    <row r="556" spans="2:2">
      <c r="B556" s="194"/>
    </row>
    <row r="557" spans="2:2">
      <c r="B557" s="194"/>
    </row>
    <row r="558" spans="2:2">
      <c r="B558" s="194"/>
    </row>
    <row r="559" spans="2:2">
      <c r="B559" s="194"/>
    </row>
    <row r="560" spans="2:2">
      <c r="B560" s="194"/>
    </row>
    <row r="561" spans="2:2">
      <c r="B561" s="194"/>
    </row>
    <row r="562" spans="2:2">
      <c r="B562" s="194"/>
    </row>
    <row r="563" spans="2:2">
      <c r="B563" s="194"/>
    </row>
    <row r="564" spans="2:2">
      <c r="B564" s="194"/>
    </row>
    <row r="565" spans="2:2">
      <c r="B565" s="194"/>
    </row>
    <row r="566" spans="2:2">
      <c r="B566" s="194"/>
    </row>
    <row r="567" spans="2:2">
      <c r="B567" s="194"/>
    </row>
    <row r="568" spans="2:2">
      <c r="B568" s="194"/>
    </row>
    <row r="569" spans="2:2">
      <c r="B569" s="194"/>
    </row>
    <row r="570" spans="2:2">
      <c r="B570" s="194"/>
    </row>
    <row r="571" spans="2:2">
      <c r="B571" s="194"/>
    </row>
    <row r="572" spans="2:2">
      <c r="B572" s="194"/>
    </row>
    <row r="573" spans="2:2">
      <c r="B573" s="194"/>
    </row>
    <row r="574" spans="2:2">
      <c r="B574" s="194"/>
    </row>
    <row r="575" spans="2:2">
      <c r="B575" s="194"/>
    </row>
    <row r="576" spans="2:2">
      <c r="B576" s="194"/>
    </row>
    <row r="577" spans="2:2">
      <c r="B577" s="194"/>
    </row>
    <row r="578" spans="2:2">
      <c r="B578" s="194"/>
    </row>
    <row r="579" spans="2:2">
      <c r="B579" s="194"/>
    </row>
    <row r="580" spans="2:2">
      <c r="B580" s="194"/>
    </row>
    <row r="581" spans="2:2">
      <c r="B581" s="194"/>
    </row>
    <row r="582" spans="2:2">
      <c r="B582" s="194"/>
    </row>
    <row r="583" spans="2:2">
      <c r="B583" s="194"/>
    </row>
    <row r="584" spans="2:2">
      <c r="B584" s="194"/>
    </row>
    <row r="585" spans="2:2">
      <c r="B585" s="194"/>
    </row>
    <row r="586" spans="2:2">
      <c r="B586" s="194"/>
    </row>
    <row r="587" spans="2:2">
      <c r="B587" s="194"/>
    </row>
    <row r="588" spans="2:2">
      <c r="B588" s="194"/>
    </row>
    <row r="589" spans="2:2">
      <c r="B589" s="194"/>
    </row>
    <row r="590" spans="2:2">
      <c r="B590" s="194"/>
    </row>
    <row r="591" spans="2:2">
      <c r="B591" s="194"/>
    </row>
    <row r="592" spans="2:2">
      <c r="B592" s="194"/>
    </row>
    <row r="593" spans="2:2">
      <c r="B593" s="194"/>
    </row>
    <row r="594" spans="2:2">
      <c r="B594" s="194"/>
    </row>
    <row r="595" spans="2:2">
      <c r="B595" s="194"/>
    </row>
    <row r="596" spans="2:2">
      <c r="B596" s="194"/>
    </row>
    <row r="597" spans="2:2">
      <c r="B597" s="194"/>
    </row>
    <row r="598" spans="2:2">
      <c r="B598" s="194"/>
    </row>
    <row r="599" spans="2:2">
      <c r="B599" s="194"/>
    </row>
    <row r="600" spans="2:2">
      <c r="B600" s="194"/>
    </row>
    <row r="601" spans="2:2">
      <c r="B601" s="194"/>
    </row>
    <row r="602" spans="2:2">
      <c r="B602" s="194"/>
    </row>
    <row r="603" spans="2:2">
      <c r="B603" s="194"/>
    </row>
    <row r="604" spans="2:2">
      <c r="B604" s="194"/>
    </row>
    <row r="605" spans="2:2">
      <c r="B605" s="194"/>
    </row>
    <row r="606" spans="2:2">
      <c r="B606" s="194"/>
    </row>
    <row r="607" spans="2:2">
      <c r="B607" s="194"/>
    </row>
    <row r="608" spans="2:2">
      <c r="B608" s="194"/>
    </row>
    <row r="609" spans="2:2">
      <c r="B609" s="194"/>
    </row>
    <row r="610" spans="2:2">
      <c r="B610" s="194"/>
    </row>
    <row r="611" spans="2:2">
      <c r="B611" s="194"/>
    </row>
    <row r="612" spans="2:2">
      <c r="B612" s="194"/>
    </row>
    <row r="613" spans="2:2">
      <c r="B613" s="194"/>
    </row>
    <row r="614" spans="2:2">
      <c r="B614" s="194"/>
    </row>
    <row r="615" spans="2:2">
      <c r="B615" s="194"/>
    </row>
    <row r="616" spans="2:2">
      <c r="B616" s="194"/>
    </row>
    <row r="617" spans="2:2">
      <c r="B617" s="194"/>
    </row>
    <row r="618" spans="2:2">
      <c r="B618" s="194"/>
    </row>
    <row r="619" spans="2:2">
      <c r="B619" s="194"/>
    </row>
    <row r="620" spans="2:2">
      <c r="B620" s="194"/>
    </row>
    <row r="621" spans="2:2">
      <c r="B621" s="194"/>
    </row>
    <row r="622" spans="2:2">
      <c r="B622" s="194"/>
    </row>
    <row r="623" spans="2:2">
      <c r="B623" s="194"/>
    </row>
    <row r="624" spans="2:2">
      <c r="B624" s="194"/>
    </row>
    <row r="625" spans="2:2">
      <c r="B625" s="194"/>
    </row>
    <row r="626" spans="2:2">
      <c r="B626" s="194"/>
    </row>
    <row r="627" spans="2:2">
      <c r="B627" s="194"/>
    </row>
    <row r="628" spans="2:2">
      <c r="B628" s="194"/>
    </row>
    <row r="629" spans="2:2">
      <c r="B629" s="194"/>
    </row>
    <row r="630" spans="2:2">
      <c r="B630" s="194"/>
    </row>
    <row r="631" spans="2:2">
      <c r="B631" s="194"/>
    </row>
    <row r="632" spans="2:2">
      <c r="B632" s="194"/>
    </row>
    <row r="633" spans="2:2">
      <c r="B633" s="194"/>
    </row>
    <row r="634" spans="2:2">
      <c r="B634" s="194"/>
    </row>
    <row r="635" spans="2:2">
      <c r="B635" s="194"/>
    </row>
    <row r="636" spans="2:2">
      <c r="B636" s="194"/>
    </row>
    <row r="637" spans="2:2">
      <c r="B637" s="194"/>
    </row>
    <row r="638" spans="2:2">
      <c r="B638" s="194"/>
    </row>
    <row r="639" spans="2:2">
      <c r="B639" s="194"/>
    </row>
    <row r="640" spans="2:2">
      <c r="B640" s="194"/>
    </row>
    <row r="641" spans="2:2">
      <c r="B641" s="194"/>
    </row>
    <row r="642" spans="2:2">
      <c r="B642" s="194"/>
    </row>
    <row r="643" spans="2:2">
      <c r="B643" s="194"/>
    </row>
    <row r="644" spans="2:2">
      <c r="B644" s="194"/>
    </row>
    <row r="645" spans="2:2">
      <c r="B645" s="194"/>
    </row>
    <row r="646" spans="2:2">
      <c r="B646" s="194"/>
    </row>
    <row r="647" spans="2:2">
      <c r="B647" s="194"/>
    </row>
    <row r="648" spans="2:2">
      <c r="B648" s="194"/>
    </row>
    <row r="649" spans="2:2">
      <c r="B649" s="194"/>
    </row>
    <row r="650" spans="2:2">
      <c r="B650" s="194"/>
    </row>
    <row r="651" spans="2:2">
      <c r="B651" s="194"/>
    </row>
    <row r="652" spans="2:2">
      <c r="B652" s="194"/>
    </row>
    <row r="653" spans="2:2">
      <c r="B653" s="194"/>
    </row>
    <row r="654" spans="2:2">
      <c r="B654" s="194"/>
    </row>
    <row r="655" spans="2:2">
      <c r="B655" s="194"/>
    </row>
    <row r="656" spans="2:2">
      <c r="B656" s="194"/>
    </row>
    <row r="657" spans="2:2">
      <c r="B657" s="194"/>
    </row>
    <row r="658" spans="2:2">
      <c r="B658" s="194"/>
    </row>
    <row r="659" spans="2:2">
      <c r="B659" s="194"/>
    </row>
    <row r="660" spans="2:2">
      <c r="B660" s="194"/>
    </row>
    <row r="661" spans="2:2">
      <c r="B661" s="194"/>
    </row>
    <row r="662" spans="2:2">
      <c r="B662" s="194"/>
    </row>
    <row r="663" spans="2:2">
      <c r="B663" s="194"/>
    </row>
    <row r="664" spans="2:2">
      <c r="B664" s="194"/>
    </row>
    <row r="665" spans="2:2">
      <c r="B665" s="194"/>
    </row>
    <row r="666" spans="2:2">
      <c r="B666" s="194"/>
    </row>
    <row r="667" spans="2:2">
      <c r="B667" s="194"/>
    </row>
    <row r="668" spans="2:2">
      <c r="B668" s="194"/>
    </row>
    <row r="669" spans="2:2">
      <c r="B669" s="194"/>
    </row>
    <row r="670" spans="2:2">
      <c r="B670" s="194"/>
    </row>
    <row r="671" spans="2:2">
      <c r="B671" s="194"/>
    </row>
    <row r="672" spans="2:2">
      <c r="B672" s="194"/>
    </row>
    <row r="673" spans="2:2">
      <c r="B673" s="194"/>
    </row>
    <row r="674" spans="2:2">
      <c r="B674" s="194"/>
    </row>
    <row r="675" spans="2:2">
      <c r="B675" s="194"/>
    </row>
    <row r="676" spans="2:2">
      <c r="B676" s="194"/>
    </row>
    <row r="677" spans="2:2">
      <c r="B677" s="194"/>
    </row>
    <row r="678" spans="2:2">
      <c r="B678" s="194"/>
    </row>
    <row r="679" spans="2:2">
      <c r="B679" s="194"/>
    </row>
    <row r="680" spans="2:2">
      <c r="B680" s="194"/>
    </row>
    <row r="681" spans="2:2">
      <c r="B681" s="194"/>
    </row>
    <row r="682" spans="2:2">
      <c r="B682" s="194"/>
    </row>
    <row r="683" spans="2:2">
      <c r="B683" s="194"/>
    </row>
    <row r="684" spans="2:2">
      <c r="B684" s="194"/>
    </row>
    <row r="685" spans="2:2">
      <c r="B685" s="194"/>
    </row>
    <row r="686" spans="2:2">
      <c r="B686" s="194"/>
    </row>
    <row r="687" spans="2:2">
      <c r="B687" s="194"/>
    </row>
    <row r="688" spans="2:2">
      <c r="B688" s="194"/>
    </row>
    <row r="689" spans="2:2">
      <c r="B689" s="194"/>
    </row>
    <row r="690" spans="2:2">
      <c r="B690" s="194"/>
    </row>
    <row r="691" spans="2:2">
      <c r="B691" s="194"/>
    </row>
    <row r="692" spans="2:2">
      <c r="B692" s="194"/>
    </row>
    <row r="693" spans="2:2">
      <c r="B693" s="194"/>
    </row>
    <row r="694" spans="2:2">
      <c r="B694" s="194"/>
    </row>
    <row r="695" spans="2:2">
      <c r="B695" s="194"/>
    </row>
    <row r="696" spans="2:2">
      <c r="B696" s="194"/>
    </row>
    <row r="697" spans="2:2">
      <c r="B697" s="194"/>
    </row>
    <row r="698" spans="2:2">
      <c r="B698" s="194"/>
    </row>
    <row r="699" spans="2:2">
      <c r="B699" s="194"/>
    </row>
    <row r="700" spans="2:2">
      <c r="B700" s="194"/>
    </row>
    <row r="701" spans="2:2">
      <c r="B701" s="194"/>
    </row>
    <row r="702" spans="2:2">
      <c r="B702" s="194"/>
    </row>
    <row r="703" spans="2:2">
      <c r="B703" s="194"/>
    </row>
    <row r="704" spans="2:2">
      <c r="B704" s="194"/>
    </row>
    <row r="705" spans="2:2">
      <c r="B705" s="194"/>
    </row>
    <row r="706" spans="2:2">
      <c r="B706" s="194"/>
    </row>
    <row r="707" spans="2:2">
      <c r="B707" s="194"/>
    </row>
    <row r="708" spans="2:2">
      <c r="B708" s="194"/>
    </row>
    <row r="709" spans="2:2">
      <c r="B709" s="194"/>
    </row>
    <row r="710" spans="2:2">
      <c r="B710" s="194"/>
    </row>
    <row r="711" spans="2:2">
      <c r="B711" s="194"/>
    </row>
    <row r="712" spans="2:2">
      <c r="B712" s="194"/>
    </row>
    <row r="713" spans="2:2">
      <c r="B713" s="194"/>
    </row>
    <row r="714" spans="2:2">
      <c r="B714" s="194"/>
    </row>
    <row r="715" spans="2:2">
      <c r="B715" s="194"/>
    </row>
    <row r="716" spans="2:2">
      <c r="B716" s="194"/>
    </row>
    <row r="717" spans="2:2">
      <c r="B717" s="194"/>
    </row>
    <row r="718" spans="2:2">
      <c r="B718" s="194"/>
    </row>
    <row r="719" spans="2:2">
      <c r="B719" s="194"/>
    </row>
    <row r="720" spans="2:2">
      <c r="B720" s="194"/>
    </row>
    <row r="721" spans="2:2">
      <c r="B721" s="194"/>
    </row>
    <row r="722" spans="2:2">
      <c r="B722" s="194"/>
    </row>
    <row r="723" spans="2:2">
      <c r="B723" s="194"/>
    </row>
    <row r="724" spans="2:2">
      <c r="B724" s="194"/>
    </row>
    <row r="725" spans="2:2">
      <c r="B725" s="194"/>
    </row>
    <row r="726" spans="2:2">
      <c r="B726" s="194"/>
    </row>
    <row r="727" spans="2:2">
      <c r="B727" s="194"/>
    </row>
    <row r="728" spans="2:2">
      <c r="B728" s="194"/>
    </row>
    <row r="729" spans="2:2">
      <c r="B729" s="194"/>
    </row>
    <row r="730" spans="2:2">
      <c r="B730" s="194"/>
    </row>
    <row r="731" spans="2:2">
      <c r="B731" s="194"/>
    </row>
    <row r="732" spans="2:2">
      <c r="B732" s="194"/>
    </row>
    <row r="733" spans="2:2">
      <c r="B733" s="194"/>
    </row>
    <row r="734" spans="2:2">
      <c r="B734" s="194"/>
    </row>
    <row r="735" spans="2:2">
      <c r="B735" s="194"/>
    </row>
    <row r="736" spans="2:2">
      <c r="B736" s="194"/>
    </row>
    <row r="737" spans="2:2">
      <c r="B737" s="194"/>
    </row>
    <row r="738" spans="2:2">
      <c r="B738" s="194"/>
    </row>
    <row r="739" spans="2:2">
      <c r="B739" s="194"/>
    </row>
    <row r="740" spans="2:2">
      <c r="B740" s="194"/>
    </row>
    <row r="741" spans="2:2">
      <c r="B741" s="194"/>
    </row>
    <row r="742" spans="2:2">
      <c r="B742" s="194"/>
    </row>
    <row r="743" spans="2:2">
      <c r="B743" s="194"/>
    </row>
    <row r="744" spans="2:2">
      <c r="B744" s="194"/>
    </row>
    <row r="745" spans="2:2">
      <c r="B745" s="194"/>
    </row>
    <row r="746" spans="2:2">
      <c r="B746" s="194"/>
    </row>
    <row r="747" spans="2:2">
      <c r="B747" s="194"/>
    </row>
    <row r="748" spans="2:2">
      <c r="B748" s="194"/>
    </row>
    <row r="749" spans="2:2">
      <c r="B749" s="194"/>
    </row>
    <row r="750" spans="2:2">
      <c r="B750" s="194"/>
    </row>
    <row r="751" spans="2:2">
      <c r="B751" s="194"/>
    </row>
    <row r="752" spans="2:2">
      <c r="B752" s="194"/>
    </row>
    <row r="753" spans="2:2">
      <c r="B753" s="194"/>
    </row>
    <row r="754" spans="2:2">
      <c r="B754" s="194"/>
    </row>
    <row r="755" spans="2:2">
      <c r="B755" s="194"/>
    </row>
    <row r="756" spans="2:2">
      <c r="B756" s="194"/>
    </row>
    <row r="757" spans="2:2">
      <c r="B757" s="194"/>
    </row>
    <row r="758" spans="2:2">
      <c r="B758" s="194"/>
    </row>
    <row r="759" spans="2:2">
      <c r="B759" s="194"/>
    </row>
    <row r="760" spans="2:2">
      <c r="B760" s="194"/>
    </row>
    <row r="761" spans="2:2">
      <c r="B761" s="194"/>
    </row>
    <row r="762" spans="2:2">
      <c r="B762" s="194"/>
    </row>
    <row r="763" spans="2:2">
      <c r="B763" s="194"/>
    </row>
    <row r="764" spans="2:2">
      <c r="B764" s="194"/>
    </row>
    <row r="765" spans="2:2">
      <c r="B765" s="194"/>
    </row>
    <row r="766" spans="2:2">
      <c r="B766" s="194"/>
    </row>
    <row r="767" spans="2:2">
      <c r="B767" s="194"/>
    </row>
    <row r="768" spans="2:2">
      <c r="B768" s="194"/>
    </row>
    <row r="769" spans="2:2">
      <c r="B769" s="194"/>
    </row>
    <row r="770" spans="2:2">
      <c r="B770" s="194"/>
    </row>
    <row r="771" spans="2:2">
      <c r="B771" s="194"/>
    </row>
    <row r="772" spans="2:2">
      <c r="B772" s="194"/>
    </row>
    <row r="773" spans="2:2">
      <c r="B773" s="194"/>
    </row>
    <row r="774" spans="2:2">
      <c r="B774" s="194"/>
    </row>
    <row r="775" spans="2:2">
      <c r="B775" s="194"/>
    </row>
    <row r="776" spans="2:2">
      <c r="B776" s="194"/>
    </row>
    <row r="777" spans="2:2">
      <c r="B777" s="194"/>
    </row>
    <row r="778" spans="2:2">
      <c r="B778" s="194"/>
    </row>
    <row r="779" spans="2:2">
      <c r="B779" s="194"/>
    </row>
    <row r="780" spans="2:2">
      <c r="B780" s="194"/>
    </row>
    <row r="781" spans="2:2">
      <c r="B781" s="194"/>
    </row>
    <row r="782" spans="2:2">
      <c r="B782" s="194"/>
    </row>
    <row r="783" spans="2:2">
      <c r="B783" s="194"/>
    </row>
    <row r="784" spans="2:2">
      <c r="B784" s="194"/>
    </row>
    <row r="785" spans="2:2">
      <c r="B785" s="194"/>
    </row>
    <row r="786" spans="2:2">
      <c r="B786" s="194"/>
    </row>
    <row r="787" spans="2:2">
      <c r="B787" s="194"/>
    </row>
    <row r="788" spans="2:2">
      <c r="B788" s="194"/>
    </row>
    <row r="789" spans="2:2">
      <c r="B789" s="194"/>
    </row>
    <row r="790" spans="2:2">
      <c r="B790" s="194"/>
    </row>
    <row r="791" spans="2:2">
      <c r="B791" s="194"/>
    </row>
    <row r="792" spans="2:2">
      <c r="B792" s="194"/>
    </row>
    <row r="793" spans="2:2">
      <c r="B793" s="194"/>
    </row>
    <row r="794" spans="2:2">
      <c r="B794" s="194"/>
    </row>
    <row r="795" spans="2:2">
      <c r="B795" s="194"/>
    </row>
    <row r="796" spans="2:2">
      <c r="B796" s="194"/>
    </row>
    <row r="797" spans="2:2">
      <c r="B797" s="194"/>
    </row>
    <row r="798" spans="2:2">
      <c r="B798" s="194"/>
    </row>
    <row r="799" spans="2:2">
      <c r="B799" s="194"/>
    </row>
    <row r="800" spans="2:2">
      <c r="B800" s="194"/>
    </row>
    <row r="801" spans="2:2">
      <c r="B801" s="194"/>
    </row>
    <row r="802" spans="2:2">
      <c r="B802" s="194"/>
    </row>
    <row r="803" spans="2:2">
      <c r="B803" s="194"/>
    </row>
    <row r="804" spans="2:2">
      <c r="B804" s="194"/>
    </row>
    <row r="805" spans="2:2">
      <c r="B805" s="194"/>
    </row>
    <row r="806" spans="2:2">
      <c r="B806" s="194"/>
    </row>
    <row r="807" spans="2:2">
      <c r="B807" s="194"/>
    </row>
    <row r="808" spans="2:2">
      <c r="B808" s="194"/>
    </row>
    <row r="809" spans="2:2">
      <c r="B809" s="194"/>
    </row>
    <row r="810" spans="2:2">
      <c r="B810" s="194"/>
    </row>
    <row r="811" spans="2:2">
      <c r="B811" s="194"/>
    </row>
    <row r="812" spans="2:2">
      <c r="B812" s="194"/>
    </row>
    <row r="813" spans="2:2">
      <c r="B813" s="194"/>
    </row>
    <row r="814" spans="2:2">
      <c r="B814" s="194"/>
    </row>
    <row r="815" spans="2:2">
      <c r="B815" s="194"/>
    </row>
    <row r="816" spans="2:2">
      <c r="B816" s="194"/>
    </row>
    <row r="817" spans="2:2">
      <c r="B817" s="194"/>
    </row>
    <row r="818" spans="2:2">
      <c r="B818" s="194"/>
    </row>
    <row r="819" spans="2:2">
      <c r="B819" s="194"/>
    </row>
    <row r="820" spans="2:2">
      <c r="B820" s="194"/>
    </row>
    <row r="821" spans="2:2">
      <c r="B821" s="194"/>
    </row>
    <row r="822" spans="2:2">
      <c r="B822" s="194"/>
    </row>
    <row r="823" spans="2:2">
      <c r="B823" s="194"/>
    </row>
    <row r="824" spans="2:2">
      <c r="B824" s="194"/>
    </row>
    <row r="825" spans="2:2">
      <c r="B825" s="194"/>
    </row>
    <row r="826" spans="2:2">
      <c r="B826" s="194"/>
    </row>
    <row r="827" spans="2:2">
      <c r="B827" s="194"/>
    </row>
    <row r="828" spans="2:2">
      <c r="B828" s="194"/>
    </row>
    <row r="829" spans="2:2">
      <c r="B829" s="194"/>
    </row>
    <row r="830" spans="2:2">
      <c r="B830" s="194"/>
    </row>
    <row r="831" spans="2:2">
      <c r="B831" s="194"/>
    </row>
    <row r="832" spans="2:2">
      <c r="B832" s="194"/>
    </row>
    <row r="833" spans="2:2">
      <c r="B833" s="194"/>
    </row>
    <row r="834" spans="2:2">
      <c r="B834" s="194"/>
    </row>
    <row r="835" spans="2:2">
      <c r="B835" s="194"/>
    </row>
    <row r="836" spans="2:2">
      <c r="B836" s="194"/>
    </row>
    <row r="837" spans="2:2">
      <c r="B837" s="194"/>
    </row>
    <row r="838" spans="2:2">
      <c r="B838" s="194"/>
    </row>
    <row r="839" spans="2:2">
      <c r="B839" s="194"/>
    </row>
    <row r="840" spans="2:2">
      <c r="B840" s="194"/>
    </row>
    <row r="841" spans="2:2">
      <c r="B841" s="194"/>
    </row>
    <row r="842" spans="2:2">
      <c r="B842" s="194"/>
    </row>
    <row r="843" spans="2:2">
      <c r="B843" s="194"/>
    </row>
    <row r="844" spans="2:2">
      <c r="B844" s="194"/>
    </row>
    <row r="845" spans="2:2">
      <c r="B845" s="194"/>
    </row>
    <row r="846" spans="2:2">
      <c r="B846" s="194"/>
    </row>
    <row r="847" spans="2:2">
      <c r="B847" s="194"/>
    </row>
    <row r="848" spans="2:2">
      <c r="B848" s="194"/>
    </row>
    <row r="849" spans="2:2">
      <c r="B849" s="194"/>
    </row>
    <row r="850" spans="2:2">
      <c r="B850" s="194"/>
    </row>
    <row r="851" spans="2:2">
      <c r="B851" s="194"/>
    </row>
    <row r="852" spans="2:2">
      <c r="B852" s="194"/>
    </row>
    <row r="853" spans="2:2">
      <c r="B853" s="194"/>
    </row>
    <row r="854" spans="2:2">
      <c r="B854" s="194"/>
    </row>
    <row r="855" spans="2:2">
      <c r="B855" s="194"/>
    </row>
    <row r="856" spans="2:2">
      <c r="B856" s="194"/>
    </row>
    <row r="857" spans="2:2">
      <c r="B857" s="194"/>
    </row>
    <row r="858" spans="2:2">
      <c r="B858" s="194"/>
    </row>
    <row r="859" spans="2:2">
      <c r="B859" s="194"/>
    </row>
    <row r="860" spans="2:2">
      <c r="B860" s="194"/>
    </row>
    <row r="861" spans="2:2">
      <c r="B861" s="194"/>
    </row>
    <row r="862" spans="2:2">
      <c r="B862" s="194"/>
    </row>
    <row r="863" spans="2:2">
      <c r="B863" s="194"/>
    </row>
    <row r="864" spans="2:2">
      <c r="B864" s="194"/>
    </row>
    <row r="865" spans="2:2">
      <c r="B865" s="194"/>
    </row>
    <row r="866" spans="2:2">
      <c r="B866" s="194"/>
    </row>
    <row r="867" spans="2:2">
      <c r="B867" s="194"/>
    </row>
    <row r="868" spans="2:2">
      <c r="B868" s="194"/>
    </row>
    <row r="869" spans="2:2">
      <c r="B869" s="194"/>
    </row>
    <row r="870" spans="2:2">
      <c r="B870" s="194"/>
    </row>
    <row r="871" spans="2:2">
      <c r="B871" s="194"/>
    </row>
    <row r="872" spans="2:2">
      <c r="B872" s="194"/>
    </row>
    <row r="873" spans="2:2">
      <c r="B873" s="194"/>
    </row>
    <row r="874" spans="2:2">
      <c r="B874" s="194"/>
    </row>
    <row r="875" spans="2:2">
      <c r="B875" s="194"/>
    </row>
    <row r="876" spans="2:2">
      <c r="B876" s="194"/>
    </row>
    <row r="877" spans="2:2">
      <c r="B877" s="194"/>
    </row>
    <row r="878" spans="2:2">
      <c r="B878" s="194"/>
    </row>
    <row r="879" spans="2:2">
      <c r="B879" s="194"/>
    </row>
    <row r="880" spans="2:2">
      <c r="B880" s="194"/>
    </row>
    <row r="881" spans="2:2">
      <c r="B881" s="194"/>
    </row>
    <row r="882" spans="2:2">
      <c r="B882" s="194"/>
    </row>
    <row r="883" spans="2:2">
      <c r="B883" s="194"/>
    </row>
    <row r="884" spans="2:2">
      <c r="B884" s="194"/>
    </row>
    <row r="885" spans="2:2">
      <c r="B885" s="194"/>
    </row>
    <row r="886" spans="2:2">
      <c r="B886" s="194"/>
    </row>
    <row r="887" spans="2:2">
      <c r="B887" s="194"/>
    </row>
    <row r="888" spans="2:2">
      <c r="B888" s="194"/>
    </row>
    <row r="889" spans="2:2">
      <c r="B889" s="194"/>
    </row>
    <row r="890" spans="2:2">
      <c r="B890" s="194"/>
    </row>
    <row r="891" spans="2:2">
      <c r="B891" s="194"/>
    </row>
    <row r="892" spans="2:2">
      <c r="B892" s="194"/>
    </row>
    <row r="893" spans="2:2">
      <c r="B893" s="194"/>
    </row>
    <row r="894" spans="2:2">
      <c r="B894" s="194"/>
    </row>
    <row r="895" spans="2:2">
      <c r="B895" s="194"/>
    </row>
    <row r="896" spans="2:2">
      <c r="B896" s="194"/>
    </row>
    <row r="897" spans="2:2">
      <c r="B897" s="194"/>
    </row>
    <row r="898" spans="2:2">
      <c r="B898" s="194"/>
    </row>
    <row r="899" spans="2:2">
      <c r="B899" s="194"/>
    </row>
    <row r="900" spans="2:2">
      <c r="B900" s="194"/>
    </row>
    <row r="901" spans="2:2">
      <c r="B901" s="194"/>
    </row>
    <row r="902" spans="2:2">
      <c r="B902" s="194"/>
    </row>
    <row r="903" spans="2:2">
      <c r="B903" s="194"/>
    </row>
    <row r="904" spans="2:2">
      <c r="B904" s="194"/>
    </row>
    <row r="905" spans="2:2">
      <c r="B905" s="194"/>
    </row>
    <row r="906" spans="2:2">
      <c r="B906" s="194"/>
    </row>
    <row r="907" spans="2:2">
      <c r="B907" s="194"/>
    </row>
    <row r="908" spans="2:2">
      <c r="B908" s="194"/>
    </row>
    <row r="909" spans="2:2">
      <c r="B909" s="194"/>
    </row>
    <row r="910" spans="2:2">
      <c r="B910" s="194"/>
    </row>
    <row r="911" spans="2:2">
      <c r="B911" s="1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2578125" defaultRowHeight="15" customHeight="1"/>
  <cols>
    <col min="1" max="1" width="31.140625" customWidth="1"/>
    <col min="2" max="4" width="3.42578125" customWidth="1"/>
    <col min="5" max="5" width="13.140625" customWidth="1"/>
    <col min="6" max="6" width="3.7109375" customWidth="1"/>
    <col min="7" max="7" width="4.140625" customWidth="1"/>
    <col min="8" max="8" width="2.42578125" customWidth="1"/>
    <col min="9" max="9" width="3.85546875" customWidth="1"/>
    <col min="10" max="10" width="2.85546875" customWidth="1"/>
    <col min="11" max="11" width="3.28515625" customWidth="1"/>
    <col min="12" max="12" width="1.5703125" customWidth="1"/>
    <col min="13" max="13" width="3.5703125" customWidth="1"/>
    <col min="14" max="14" width="3.85546875" customWidth="1"/>
    <col min="15" max="15" width="3.28515625" customWidth="1"/>
    <col min="16" max="16" width="1.85546875" customWidth="1"/>
    <col min="17" max="17" width="4" customWidth="1"/>
    <col min="18" max="18" width="5.85546875" customWidth="1"/>
    <col min="19" max="19" width="7.85546875" customWidth="1"/>
    <col min="20" max="20" width="6" customWidth="1"/>
    <col min="21" max="21" width="14" customWidth="1"/>
  </cols>
  <sheetData>
    <row r="1" spans="1:21" ht="74.25" customHeight="1">
      <c r="A1" s="235" t="s">
        <v>0</v>
      </c>
      <c r="B1" s="236" t="s">
        <v>1</v>
      </c>
      <c r="C1" s="236" t="s">
        <v>275</v>
      </c>
      <c r="D1" s="236" t="s">
        <v>276</v>
      </c>
      <c r="E1" s="2" t="s">
        <v>4</v>
      </c>
      <c r="F1" s="2" t="s">
        <v>277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278</v>
      </c>
      <c r="P1" s="2" t="s">
        <v>191</v>
      </c>
      <c r="Q1" s="236" t="s">
        <v>17</v>
      </c>
      <c r="R1" s="236" t="s">
        <v>18</v>
      </c>
      <c r="S1" s="236" t="s">
        <v>19</v>
      </c>
      <c r="T1" s="2" t="s">
        <v>20</v>
      </c>
      <c r="U1" s="236" t="s">
        <v>192</v>
      </c>
    </row>
    <row r="2" spans="1:21" ht="15.75" customHeight="1">
      <c r="A2" s="237" t="s">
        <v>279</v>
      </c>
      <c r="B2" s="238">
        <v>22</v>
      </c>
      <c r="C2" s="238">
        <v>11</v>
      </c>
      <c r="D2" s="238">
        <v>33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>
        <v>15</v>
      </c>
      <c r="P2" s="240"/>
      <c r="Q2" s="241">
        <v>21</v>
      </c>
      <c r="R2" s="242">
        <v>3360</v>
      </c>
      <c r="S2" s="241">
        <f t="shared" ref="S2:S57" si="0">(B2)*55+C2*10+D2*15</f>
        <v>1815</v>
      </c>
      <c r="T2" s="239">
        <f t="shared" ref="T2:T57" si="1">(E2+F2+G2+H2+I2+K2+L2+M2+N2+O2+P2)*55</f>
        <v>825</v>
      </c>
      <c r="U2" s="239">
        <f t="shared" ref="U2:U57" si="2">INT((R2-(S2+T2))/55)</f>
        <v>13</v>
      </c>
    </row>
    <row r="3" spans="1:21" ht="20.25" customHeight="1">
      <c r="A3" s="237" t="s">
        <v>280</v>
      </c>
      <c r="B3" s="241">
        <v>22</v>
      </c>
      <c r="C3" s="241">
        <v>22</v>
      </c>
      <c r="D3" s="241">
        <v>33</v>
      </c>
      <c r="E3" s="240"/>
      <c r="F3" s="240">
        <v>9</v>
      </c>
      <c r="G3" s="240"/>
      <c r="H3" s="240"/>
      <c r="I3" s="240">
        <v>10</v>
      </c>
      <c r="J3" s="243" t="s">
        <v>281</v>
      </c>
      <c r="K3" s="240"/>
      <c r="L3" s="240"/>
      <c r="M3" s="240"/>
      <c r="N3" s="240"/>
      <c r="O3" s="240"/>
      <c r="P3" s="239"/>
      <c r="Q3" s="241">
        <v>18</v>
      </c>
      <c r="R3" s="242">
        <f>Q3*5*33</f>
        <v>2970</v>
      </c>
      <c r="S3" s="241">
        <f t="shared" si="0"/>
        <v>1925</v>
      </c>
      <c r="T3" s="239">
        <f t="shared" si="1"/>
        <v>1045</v>
      </c>
      <c r="U3" s="239">
        <f t="shared" si="2"/>
        <v>0</v>
      </c>
    </row>
    <row r="4" spans="1:21" ht="19.5" customHeight="1">
      <c r="A4" s="237" t="s">
        <v>282</v>
      </c>
      <c r="B4" s="241">
        <v>11</v>
      </c>
      <c r="C4" s="241"/>
      <c r="D4" s="241">
        <v>22</v>
      </c>
      <c r="E4" s="239"/>
      <c r="F4" s="244"/>
      <c r="G4" s="239"/>
      <c r="H4" s="239"/>
      <c r="I4" s="239">
        <v>4</v>
      </c>
      <c r="J4" s="239" t="s">
        <v>283</v>
      </c>
      <c r="K4" s="239"/>
      <c r="L4" s="239"/>
      <c r="M4" s="239"/>
      <c r="N4" s="239"/>
      <c r="O4" s="239">
        <v>12</v>
      </c>
      <c r="P4" s="239"/>
      <c r="Q4" s="241">
        <v>9</v>
      </c>
      <c r="R4" s="242">
        <v>1395</v>
      </c>
      <c r="S4" s="241">
        <f t="shared" si="0"/>
        <v>935</v>
      </c>
      <c r="T4" s="239">
        <f t="shared" si="1"/>
        <v>880</v>
      </c>
      <c r="U4" s="239">
        <f t="shared" si="2"/>
        <v>-8</v>
      </c>
    </row>
    <row r="5" spans="1:21" ht="19.5" customHeight="1">
      <c r="A5" s="237" t="s">
        <v>22</v>
      </c>
      <c r="B5" s="241">
        <v>22</v>
      </c>
      <c r="C5" s="241">
        <v>33</v>
      </c>
      <c r="D5" s="241">
        <v>55</v>
      </c>
      <c r="E5" s="245"/>
      <c r="F5" s="239">
        <v>6</v>
      </c>
      <c r="G5" s="246"/>
      <c r="H5" s="239"/>
      <c r="I5" s="239"/>
      <c r="J5" s="239"/>
      <c r="K5" s="239"/>
      <c r="L5" s="239"/>
      <c r="M5" s="239"/>
      <c r="N5" s="239">
        <v>5</v>
      </c>
      <c r="O5" s="239"/>
      <c r="P5" s="239"/>
      <c r="Q5" s="241">
        <v>18</v>
      </c>
      <c r="R5" s="242">
        <f t="shared" ref="R5:R11" si="3">Q5*5*33</f>
        <v>2970</v>
      </c>
      <c r="S5" s="241">
        <f t="shared" si="0"/>
        <v>2365</v>
      </c>
      <c r="T5" s="239">
        <f t="shared" si="1"/>
        <v>605</v>
      </c>
      <c r="U5" s="239">
        <f t="shared" si="2"/>
        <v>0</v>
      </c>
    </row>
    <row r="6" spans="1:21" ht="19.5" customHeight="1">
      <c r="A6" s="237" t="s">
        <v>30</v>
      </c>
      <c r="B6" s="241"/>
      <c r="C6" s="241"/>
      <c r="D6" s="241"/>
      <c r="E6" s="245"/>
      <c r="F6" s="239"/>
      <c r="G6" s="246"/>
      <c r="H6" s="239"/>
      <c r="I6" s="239"/>
      <c r="J6" s="239"/>
      <c r="K6" s="239"/>
      <c r="L6" s="239"/>
      <c r="M6" s="239"/>
      <c r="N6" s="239"/>
      <c r="O6" s="239"/>
      <c r="P6" s="239"/>
      <c r="Q6" s="241">
        <v>18</v>
      </c>
      <c r="R6" s="242">
        <f t="shared" si="3"/>
        <v>2970</v>
      </c>
      <c r="S6" s="241">
        <f t="shared" si="0"/>
        <v>0</v>
      </c>
      <c r="T6" s="239">
        <f t="shared" si="1"/>
        <v>0</v>
      </c>
      <c r="U6" s="239">
        <f t="shared" si="2"/>
        <v>54</v>
      </c>
    </row>
    <row r="7" spans="1:21" ht="19.5" customHeight="1">
      <c r="A7" s="237" t="s">
        <v>284</v>
      </c>
      <c r="B7" s="241"/>
      <c r="C7" s="241"/>
      <c r="D7" s="241"/>
      <c r="E7" s="245"/>
      <c r="F7" s="239"/>
      <c r="G7" s="246"/>
      <c r="H7" s="239"/>
      <c r="I7" s="239"/>
      <c r="J7" s="239"/>
      <c r="K7" s="239"/>
      <c r="L7" s="239"/>
      <c r="M7" s="239"/>
      <c r="N7" s="239"/>
      <c r="O7" s="239"/>
      <c r="P7" s="239"/>
      <c r="Q7" s="241">
        <v>18</v>
      </c>
      <c r="R7" s="242">
        <f t="shared" si="3"/>
        <v>2970</v>
      </c>
      <c r="S7" s="241">
        <f t="shared" si="0"/>
        <v>0</v>
      </c>
      <c r="T7" s="239">
        <f t="shared" si="1"/>
        <v>0</v>
      </c>
      <c r="U7" s="239">
        <f t="shared" si="2"/>
        <v>54</v>
      </c>
    </row>
    <row r="8" spans="1:21" ht="19.5" customHeight="1">
      <c r="A8" s="237" t="s">
        <v>285</v>
      </c>
      <c r="B8" s="241">
        <v>22</v>
      </c>
      <c r="C8" s="241">
        <v>33</v>
      </c>
      <c r="D8" s="241">
        <v>22</v>
      </c>
      <c r="E8" s="245">
        <v>5</v>
      </c>
      <c r="F8" s="239"/>
      <c r="G8" s="246"/>
      <c r="H8" s="239"/>
      <c r="I8" s="239">
        <v>6</v>
      </c>
      <c r="J8" s="239" t="s">
        <v>283</v>
      </c>
      <c r="K8" s="239"/>
      <c r="L8" s="239">
        <v>4</v>
      </c>
      <c r="M8" s="239"/>
      <c r="N8" s="239"/>
      <c r="O8" s="239"/>
      <c r="P8" s="239"/>
      <c r="Q8" s="241">
        <v>15</v>
      </c>
      <c r="R8" s="242">
        <f t="shared" si="3"/>
        <v>2475</v>
      </c>
      <c r="S8" s="241">
        <f t="shared" si="0"/>
        <v>1870</v>
      </c>
      <c r="T8" s="239">
        <f t="shared" si="1"/>
        <v>825</v>
      </c>
      <c r="U8" s="239">
        <f t="shared" si="2"/>
        <v>-4</v>
      </c>
    </row>
    <row r="9" spans="1:21" ht="19.5" customHeight="1">
      <c r="A9" s="237" t="s">
        <v>286</v>
      </c>
      <c r="B9" s="241"/>
      <c r="C9" s="241">
        <v>11</v>
      </c>
      <c r="D9" s="241"/>
      <c r="E9" s="245"/>
      <c r="F9" s="239"/>
      <c r="G9" s="246"/>
      <c r="H9" s="239"/>
      <c r="I9" s="239"/>
      <c r="J9" s="239"/>
      <c r="K9" s="239"/>
      <c r="L9" s="239"/>
      <c r="M9" s="239"/>
      <c r="N9" s="239"/>
      <c r="O9" s="239"/>
      <c r="P9" s="239"/>
      <c r="Q9" s="241">
        <v>3</v>
      </c>
      <c r="R9" s="242">
        <f t="shared" si="3"/>
        <v>495</v>
      </c>
      <c r="S9" s="241">
        <f t="shared" si="0"/>
        <v>110</v>
      </c>
      <c r="T9" s="239">
        <f t="shared" si="1"/>
        <v>0</v>
      </c>
      <c r="U9" s="239">
        <f t="shared" si="2"/>
        <v>7</v>
      </c>
    </row>
    <row r="10" spans="1:21" ht="19.5" customHeight="1">
      <c r="A10" s="237" t="s">
        <v>287</v>
      </c>
      <c r="B10" s="241">
        <v>22</v>
      </c>
      <c r="C10" s="241">
        <v>33</v>
      </c>
      <c r="D10" s="241">
        <v>22</v>
      </c>
      <c r="E10" s="245"/>
      <c r="F10" s="239"/>
      <c r="G10" s="246"/>
      <c r="H10" s="239"/>
      <c r="I10" s="239"/>
      <c r="J10" s="239"/>
      <c r="K10" s="239"/>
      <c r="L10" s="239"/>
      <c r="M10" s="239"/>
      <c r="N10" s="239"/>
      <c r="O10" s="239"/>
      <c r="P10" s="239"/>
      <c r="Q10" s="241">
        <v>18</v>
      </c>
      <c r="R10" s="242">
        <f t="shared" si="3"/>
        <v>2970</v>
      </c>
      <c r="S10" s="241">
        <f t="shared" si="0"/>
        <v>1870</v>
      </c>
      <c r="T10" s="239">
        <f t="shared" si="1"/>
        <v>0</v>
      </c>
      <c r="U10" s="239">
        <f t="shared" si="2"/>
        <v>20</v>
      </c>
    </row>
    <row r="11" spans="1:21" ht="19.5" customHeight="1">
      <c r="A11" s="237" t="s">
        <v>288</v>
      </c>
      <c r="B11" s="241">
        <v>22</v>
      </c>
      <c r="C11" s="241">
        <v>33</v>
      </c>
      <c r="D11" s="241">
        <v>33</v>
      </c>
      <c r="E11" s="245">
        <v>12</v>
      </c>
      <c r="F11" s="239"/>
      <c r="G11" s="246"/>
      <c r="H11" s="239"/>
      <c r="I11" s="239"/>
      <c r="J11" s="239"/>
      <c r="K11" s="239"/>
      <c r="L11" s="239">
        <v>4</v>
      </c>
      <c r="M11" s="239"/>
      <c r="N11" s="239">
        <v>5</v>
      </c>
      <c r="O11" s="239"/>
      <c r="P11" s="239"/>
      <c r="Q11" s="241">
        <v>18</v>
      </c>
      <c r="R11" s="242">
        <f t="shared" si="3"/>
        <v>2970</v>
      </c>
      <c r="S11" s="241">
        <f t="shared" si="0"/>
        <v>2035</v>
      </c>
      <c r="T11" s="239">
        <f t="shared" si="1"/>
        <v>1155</v>
      </c>
      <c r="U11" s="239">
        <f t="shared" si="2"/>
        <v>-4</v>
      </c>
    </row>
    <row r="12" spans="1:21" ht="19.5" customHeight="1">
      <c r="A12" s="237" t="s">
        <v>289</v>
      </c>
      <c r="B12" s="241">
        <v>22</v>
      </c>
      <c r="C12" s="241">
        <v>55</v>
      </c>
      <c r="D12" s="241">
        <v>11</v>
      </c>
      <c r="E12" s="245"/>
      <c r="F12" s="239"/>
      <c r="G12" s="246"/>
      <c r="H12" s="239"/>
      <c r="I12" s="239"/>
      <c r="J12" s="239"/>
      <c r="K12" s="239"/>
      <c r="L12" s="239"/>
      <c r="M12" s="239"/>
      <c r="N12" s="239"/>
      <c r="O12" s="239">
        <v>15</v>
      </c>
      <c r="P12" s="239"/>
      <c r="Q12" s="241">
        <v>21</v>
      </c>
      <c r="R12" s="242">
        <v>3360</v>
      </c>
      <c r="S12" s="241">
        <f t="shared" si="0"/>
        <v>1925</v>
      </c>
      <c r="T12" s="239">
        <f t="shared" si="1"/>
        <v>825</v>
      </c>
      <c r="U12" s="239">
        <f t="shared" si="2"/>
        <v>11</v>
      </c>
    </row>
    <row r="13" spans="1:21" ht="19.5" customHeight="1">
      <c r="A13" s="237" t="s">
        <v>290</v>
      </c>
      <c r="B13" s="241">
        <v>22</v>
      </c>
      <c r="C13" s="241">
        <v>11</v>
      </c>
      <c r="D13" s="241">
        <v>33</v>
      </c>
      <c r="E13" s="245">
        <v>2</v>
      </c>
      <c r="F13" s="239">
        <v>2</v>
      </c>
      <c r="G13" s="246">
        <v>3</v>
      </c>
      <c r="H13" s="239"/>
      <c r="I13" s="239"/>
      <c r="J13" s="239"/>
      <c r="K13" s="239"/>
      <c r="L13" s="239">
        <v>4</v>
      </c>
      <c r="M13" s="239"/>
      <c r="N13" s="239"/>
      <c r="O13" s="239"/>
      <c r="P13" s="239"/>
      <c r="Q13" s="241">
        <v>16</v>
      </c>
      <c r="R13" s="242">
        <f t="shared" ref="R13:R16" si="4">Q13*5*33</f>
        <v>2640</v>
      </c>
      <c r="S13" s="241">
        <f t="shared" si="0"/>
        <v>1815</v>
      </c>
      <c r="T13" s="239">
        <f t="shared" si="1"/>
        <v>605</v>
      </c>
      <c r="U13" s="239">
        <f t="shared" si="2"/>
        <v>4</v>
      </c>
    </row>
    <row r="14" spans="1:21" ht="19.5" customHeight="1">
      <c r="A14" s="237" t="s">
        <v>291</v>
      </c>
      <c r="B14" s="241"/>
      <c r="C14" s="241"/>
      <c r="D14" s="241"/>
      <c r="E14" s="239"/>
      <c r="F14" s="240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1">
        <v>18</v>
      </c>
      <c r="R14" s="242">
        <f t="shared" si="4"/>
        <v>2970</v>
      </c>
      <c r="S14" s="241">
        <f t="shared" si="0"/>
        <v>0</v>
      </c>
      <c r="T14" s="239">
        <f t="shared" si="1"/>
        <v>0</v>
      </c>
      <c r="U14" s="239">
        <f t="shared" si="2"/>
        <v>54</v>
      </c>
    </row>
    <row r="15" spans="1:21" ht="19.5" customHeight="1">
      <c r="A15" s="237" t="s">
        <v>292</v>
      </c>
      <c r="B15" s="241"/>
      <c r="C15" s="241"/>
      <c r="D15" s="241"/>
      <c r="E15" s="239"/>
      <c r="F15" s="239"/>
      <c r="G15" s="239"/>
      <c r="H15" s="239"/>
      <c r="I15" s="239"/>
      <c r="J15" s="239"/>
      <c r="K15" s="239"/>
      <c r="L15" s="247"/>
      <c r="M15" s="239"/>
      <c r="N15" s="239"/>
      <c r="O15" s="239"/>
      <c r="P15" s="239"/>
      <c r="Q15" s="241">
        <v>18</v>
      </c>
      <c r="R15" s="242">
        <f t="shared" si="4"/>
        <v>2970</v>
      </c>
      <c r="S15" s="241">
        <f t="shared" si="0"/>
        <v>0</v>
      </c>
      <c r="T15" s="239">
        <f t="shared" si="1"/>
        <v>0</v>
      </c>
      <c r="U15" s="239">
        <f t="shared" si="2"/>
        <v>54</v>
      </c>
    </row>
    <row r="16" spans="1:21" ht="19.5" customHeight="1">
      <c r="A16" s="237" t="s">
        <v>67</v>
      </c>
      <c r="B16" s="241">
        <v>22</v>
      </c>
      <c r="C16" s="241">
        <v>44</v>
      </c>
      <c r="D16" s="241">
        <v>22</v>
      </c>
      <c r="E16" s="239"/>
      <c r="F16" s="239">
        <v>17</v>
      </c>
      <c r="G16" s="239"/>
      <c r="H16" s="239"/>
      <c r="I16" s="239"/>
      <c r="J16" s="239"/>
      <c r="K16" s="239"/>
      <c r="L16" s="239">
        <v>4</v>
      </c>
      <c r="M16" s="239"/>
      <c r="N16" s="239"/>
      <c r="O16" s="239"/>
      <c r="P16" s="239"/>
      <c r="Q16" s="241">
        <v>18</v>
      </c>
      <c r="R16" s="242">
        <f t="shared" si="4"/>
        <v>2970</v>
      </c>
      <c r="S16" s="241">
        <f t="shared" si="0"/>
        <v>1980</v>
      </c>
      <c r="T16" s="239">
        <f t="shared" si="1"/>
        <v>1155</v>
      </c>
      <c r="U16" s="239">
        <f t="shared" si="2"/>
        <v>-3</v>
      </c>
    </row>
    <row r="17" spans="1:21" ht="19.5" customHeight="1">
      <c r="A17" s="237" t="s">
        <v>73</v>
      </c>
      <c r="B17" s="241">
        <v>22</v>
      </c>
      <c r="C17" s="241">
        <v>55</v>
      </c>
      <c r="D17" s="241">
        <v>11</v>
      </c>
      <c r="E17" s="239"/>
      <c r="F17" s="239"/>
      <c r="G17" s="239">
        <v>20</v>
      </c>
      <c r="H17" s="239"/>
      <c r="I17" s="239"/>
      <c r="J17" s="239"/>
      <c r="K17" s="239"/>
      <c r="L17" s="239">
        <v>4</v>
      </c>
      <c r="M17" s="239"/>
      <c r="N17" s="239"/>
      <c r="O17" s="239">
        <v>5</v>
      </c>
      <c r="P17" s="239"/>
      <c r="Q17" s="241">
        <v>19</v>
      </c>
      <c r="R17" s="242">
        <v>3100</v>
      </c>
      <c r="S17" s="241">
        <f t="shared" si="0"/>
        <v>1925</v>
      </c>
      <c r="T17" s="239">
        <f t="shared" si="1"/>
        <v>1595</v>
      </c>
      <c r="U17" s="239">
        <f t="shared" si="2"/>
        <v>-8</v>
      </c>
    </row>
    <row r="18" spans="1:21" ht="19.5" customHeight="1">
      <c r="A18" s="237" t="s">
        <v>293</v>
      </c>
      <c r="B18" s="241">
        <v>22</v>
      </c>
      <c r="C18" s="241">
        <v>22</v>
      </c>
      <c r="D18" s="241">
        <v>33</v>
      </c>
      <c r="E18" s="239"/>
      <c r="F18" s="239">
        <v>7</v>
      </c>
      <c r="G18" s="239"/>
      <c r="H18" s="239">
        <v>5</v>
      </c>
      <c r="I18" s="239"/>
      <c r="J18" s="239"/>
      <c r="K18" s="239"/>
      <c r="L18" s="239">
        <v>4</v>
      </c>
      <c r="M18" s="239"/>
      <c r="N18" s="239">
        <v>5</v>
      </c>
      <c r="O18" s="239"/>
      <c r="P18" s="239"/>
      <c r="Q18" s="241">
        <v>18</v>
      </c>
      <c r="R18" s="242">
        <f>Q18*5*33</f>
        <v>2970</v>
      </c>
      <c r="S18" s="241">
        <f t="shared" si="0"/>
        <v>1925</v>
      </c>
      <c r="T18" s="239">
        <f t="shared" si="1"/>
        <v>1155</v>
      </c>
      <c r="U18" s="239">
        <f t="shared" si="2"/>
        <v>-2</v>
      </c>
    </row>
    <row r="19" spans="1:21" ht="19.5" customHeight="1">
      <c r="A19" s="237" t="s">
        <v>294</v>
      </c>
      <c r="B19" s="241">
        <v>22</v>
      </c>
      <c r="C19" s="241">
        <v>11</v>
      </c>
      <c r="D19" s="241">
        <v>33</v>
      </c>
      <c r="E19" s="239"/>
      <c r="F19" s="239">
        <v>13</v>
      </c>
      <c r="G19" s="239"/>
      <c r="H19" s="239">
        <v>4</v>
      </c>
      <c r="I19" s="239"/>
      <c r="J19" s="239"/>
      <c r="K19" s="239"/>
      <c r="L19" s="239">
        <v>4</v>
      </c>
      <c r="M19" s="239"/>
      <c r="N19" s="239"/>
      <c r="O19" s="239">
        <v>16</v>
      </c>
      <c r="P19" s="239"/>
      <c r="Q19" s="241">
        <v>22</v>
      </c>
      <c r="R19" s="242">
        <v>3510</v>
      </c>
      <c r="S19" s="241">
        <f t="shared" si="0"/>
        <v>1815</v>
      </c>
      <c r="T19" s="239">
        <f t="shared" si="1"/>
        <v>2035</v>
      </c>
      <c r="U19" s="239">
        <f t="shared" si="2"/>
        <v>-7</v>
      </c>
    </row>
    <row r="20" spans="1:21" ht="19.5" customHeight="1">
      <c r="A20" s="237" t="s">
        <v>295</v>
      </c>
      <c r="B20" s="241">
        <v>22</v>
      </c>
      <c r="C20" s="241">
        <v>11</v>
      </c>
      <c r="D20" s="241">
        <v>33</v>
      </c>
      <c r="E20" s="239"/>
      <c r="F20" s="239">
        <v>3</v>
      </c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1">
        <v>12</v>
      </c>
      <c r="R20" s="242">
        <f t="shared" ref="R20:R30" si="5">Q20*5*33</f>
        <v>1980</v>
      </c>
      <c r="S20" s="241">
        <f t="shared" si="0"/>
        <v>1815</v>
      </c>
      <c r="T20" s="239">
        <f t="shared" si="1"/>
        <v>165</v>
      </c>
      <c r="U20" s="239">
        <f t="shared" si="2"/>
        <v>0</v>
      </c>
    </row>
    <row r="21" spans="1:21" ht="19.5" customHeight="1">
      <c r="A21" s="237" t="s">
        <v>296</v>
      </c>
      <c r="B21" s="241">
        <v>22</v>
      </c>
      <c r="C21" s="241">
        <v>44</v>
      </c>
      <c r="D21" s="241">
        <v>22</v>
      </c>
      <c r="E21" s="239">
        <v>9</v>
      </c>
      <c r="F21" s="239">
        <v>8</v>
      </c>
      <c r="G21" s="239"/>
      <c r="H21" s="239"/>
      <c r="I21" s="239"/>
      <c r="J21" s="239"/>
      <c r="K21" s="239"/>
      <c r="L21" s="239">
        <v>4</v>
      </c>
      <c r="M21" s="239"/>
      <c r="N21" s="239"/>
      <c r="O21" s="239"/>
      <c r="P21" s="239"/>
      <c r="Q21" s="241">
        <v>18</v>
      </c>
      <c r="R21" s="242">
        <f t="shared" si="5"/>
        <v>2970</v>
      </c>
      <c r="S21" s="241">
        <f t="shared" si="0"/>
        <v>1980</v>
      </c>
      <c r="T21" s="239">
        <f t="shared" si="1"/>
        <v>1155</v>
      </c>
      <c r="U21" s="239">
        <f t="shared" si="2"/>
        <v>-3</v>
      </c>
    </row>
    <row r="22" spans="1:21" ht="19.5" customHeight="1">
      <c r="A22" s="237" t="s">
        <v>297</v>
      </c>
      <c r="B22" s="241">
        <v>22</v>
      </c>
      <c r="C22" s="241">
        <v>44</v>
      </c>
      <c r="D22" s="241">
        <v>11</v>
      </c>
      <c r="E22" s="239"/>
      <c r="F22" s="239">
        <v>3</v>
      </c>
      <c r="G22" s="239"/>
      <c r="H22" s="239"/>
      <c r="I22" s="247"/>
      <c r="J22" s="239"/>
      <c r="K22" s="239"/>
      <c r="L22" s="239"/>
      <c r="M22" s="239"/>
      <c r="N22" s="239"/>
      <c r="O22" s="239"/>
      <c r="P22" s="239"/>
      <c r="Q22" s="241">
        <v>12</v>
      </c>
      <c r="R22" s="242">
        <f t="shared" si="5"/>
        <v>1980</v>
      </c>
      <c r="S22" s="241">
        <f t="shared" si="0"/>
        <v>1815</v>
      </c>
      <c r="T22" s="239">
        <f t="shared" si="1"/>
        <v>165</v>
      </c>
      <c r="U22" s="239">
        <f t="shared" si="2"/>
        <v>0</v>
      </c>
    </row>
    <row r="23" spans="1:21" ht="19.5" customHeight="1">
      <c r="A23" s="237" t="s">
        <v>298</v>
      </c>
      <c r="B23" s="241">
        <v>22</v>
      </c>
      <c r="C23" s="241"/>
      <c r="D23" s="241"/>
      <c r="E23" s="239"/>
      <c r="F23" s="239"/>
      <c r="G23" s="239"/>
      <c r="H23" s="239"/>
      <c r="I23" s="239"/>
      <c r="J23" s="239"/>
      <c r="K23" s="239">
        <v>32</v>
      </c>
      <c r="L23" s="239"/>
      <c r="M23" s="239"/>
      <c r="N23" s="239"/>
      <c r="O23" s="239"/>
      <c r="P23" s="239"/>
      <c r="Q23" s="241">
        <v>18</v>
      </c>
      <c r="R23" s="242">
        <f t="shared" si="5"/>
        <v>2970</v>
      </c>
      <c r="S23" s="241">
        <f t="shared" si="0"/>
        <v>1210</v>
      </c>
      <c r="T23" s="239">
        <f t="shared" si="1"/>
        <v>1760</v>
      </c>
      <c r="U23" s="239">
        <f t="shared" si="2"/>
        <v>0</v>
      </c>
    </row>
    <row r="24" spans="1:21" ht="19.5" customHeight="1">
      <c r="A24" s="237" t="s">
        <v>299</v>
      </c>
      <c r="B24" s="241">
        <v>22</v>
      </c>
      <c r="C24" s="241">
        <v>88</v>
      </c>
      <c r="D24" s="241">
        <v>22</v>
      </c>
      <c r="E24" s="239"/>
      <c r="F24" s="239">
        <v>4</v>
      </c>
      <c r="G24" s="239"/>
      <c r="H24" s="239">
        <v>2</v>
      </c>
      <c r="I24" s="239"/>
      <c r="J24" s="239"/>
      <c r="K24" s="239"/>
      <c r="L24" s="239">
        <v>4</v>
      </c>
      <c r="M24" s="239"/>
      <c r="N24" s="239"/>
      <c r="O24" s="239"/>
      <c r="P24" s="239"/>
      <c r="Q24" s="241">
        <v>18</v>
      </c>
      <c r="R24" s="242">
        <f t="shared" si="5"/>
        <v>2970</v>
      </c>
      <c r="S24" s="241">
        <f t="shared" si="0"/>
        <v>2420</v>
      </c>
      <c r="T24" s="239">
        <f t="shared" si="1"/>
        <v>550</v>
      </c>
      <c r="U24" s="239">
        <f t="shared" si="2"/>
        <v>0</v>
      </c>
    </row>
    <row r="25" spans="1:21" ht="19.5" customHeight="1">
      <c r="A25" s="237" t="s">
        <v>300</v>
      </c>
      <c r="B25" s="241">
        <v>22</v>
      </c>
      <c r="C25" s="241">
        <v>55</v>
      </c>
      <c r="D25" s="241">
        <v>22</v>
      </c>
      <c r="E25" s="239">
        <v>5</v>
      </c>
      <c r="F25" s="239">
        <v>10</v>
      </c>
      <c r="G25" s="239"/>
      <c r="H25" s="239"/>
      <c r="I25" s="239"/>
      <c r="J25" s="239"/>
      <c r="K25" s="239"/>
      <c r="L25" s="239">
        <v>4</v>
      </c>
      <c r="M25" s="239">
        <v>2</v>
      </c>
      <c r="N25" s="239"/>
      <c r="O25" s="239"/>
      <c r="P25" s="239"/>
      <c r="Q25" s="241">
        <v>18</v>
      </c>
      <c r="R25" s="242">
        <f t="shared" si="5"/>
        <v>2970</v>
      </c>
      <c r="S25" s="241">
        <f t="shared" si="0"/>
        <v>2090</v>
      </c>
      <c r="T25" s="239">
        <f t="shared" si="1"/>
        <v>1155</v>
      </c>
      <c r="U25" s="239">
        <f t="shared" si="2"/>
        <v>-5</v>
      </c>
    </row>
    <row r="26" spans="1:21" ht="19.5" customHeight="1">
      <c r="A26" s="237" t="s">
        <v>301</v>
      </c>
      <c r="B26" s="241"/>
      <c r="C26" s="241"/>
      <c r="D26" s="241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41">
        <v>18</v>
      </c>
      <c r="R26" s="242">
        <f t="shared" si="5"/>
        <v>2970</v>
      </c>
      <c r="S26" s="241">
        <f t="shared" si="0"/>
        <v>0</v>
      </c>
      <c r="T26" s="239">
        <f t="shared" si="1"/>
        <v>0</v>
      </c>
      <c r="U26" s="239">
        <f t="shared" si="2"/>
        <v>54</v>
      </c>
    </row>
    <row r="27" spans="1:21" ht="19.5" customHeight="1">
      <c r="A27" s="237" t="s">
        <v>302</v>
      </c>
      <c r="B27" s="241">
        <v>22</v>
      </c>
      <c r="C27" s="241">
        <v>11</v>
      </c>
      <c r="D27" s="241">
        <v>44</v>
      </c>
      <c r="E27" s="239">
        <v>9</v>
      </c>
      <c r="F27" s="239"/>
      <c r="G27" s="239"/>
      <c r="H27" s="239"/>
      <c r="I27" s="239"/>
      <c r="J27" s="239"/>
      <c r="K27" s="239"/>
      <c r="L27" s="239"/>
      <c r="M27" s="239"/>
      <c r="N27" s="239">
        <v>9</v>
      </c>
      <c r="O27" s="239"/>
      <c r="P27" s="239"/>
      <c r="Q27" s="241">
        <v>18</v>
      </c>
      <c r="R27" s="242">
        <f t="shared" si="5"/>
        <v>2970</v>
      </c>
      <c r="S27" s="241">
        <f t="shared" si="0"/>
        <v>1980</v>
      </c>
      <c r="T27" s="239">
        <f t="shared" si="1"/>
        <v>990</v>
      </c>
      <c r="U27" s="239">
        <f t="shared" si="2"/>
        <v>0</v>
      </c>
    </row>
    <row r="28" spans="1:21" ht="39" customHeight="1">
      <c r="A28" s="237" t="s">
        <v>303</v>
      </c>
      <c r="B28" s="241">
        <v>22</v>
      </c>
      <c r="C28" s="241">
        <v>11</v>
      </c>
      <c r="D28" s="241">
        <v>55</v>
      </c>
      <c r="E28" s="239"/>
      <c r="F28" s="239"/>
      <c r="G28" s="239"/>
      <c r="H28" s="239"/>
      <c r="I28" s="239">
        <v>17</v>
      </c>
      <c r="J28" s="239" t="s">
        <v>304</v>
      </c>
      <c r="K28" s="239"/>
      <c r="L28" s="239">
        <v>4</v>
      </c>
      <c r="M28" s="239"/>
      <c r="N28" s="239"/>
      <c r="O28" s="239"/>
      <c r="P28" s="239"/>
      <c r="Q28" s="241">
        <v>18</v>
      </c>
      <c r="R28" s="242">
        <f t="shared" si="5"/>
        <v>2970</v>
      </c>
      <c r="S28" s="241">
        <f t="shared" si="0"/>
        <v>2145</v>
      </c>
      <c r="T28" s="239">
        <f t="shared" si="1"/>
        <v>1155</v>
      </c>
      <c r="U28" s="239">
        <f t="shared" si="2"/>
        <v>-6</v>
      </c>
    </row>
    <row r="29" spans="1:21" ht="19.5" customHeight="1">
      <c r="A29" s="237" t="s">
        <v>305</v>
      </c>
      <c r="B29" s="241">
        <v>22</v>
      </c>
      <c r="C29" s="241">
        <v>44</v>
      </c>
      <c r="D29" s="241">
        <v>11</v>
      </c>
      <c r="E29" s="239">
        <v>3</v>
      </c>
      <c r="F29" s="239"/>
      <c r="G29" s="239">
        <v>14</v>
      </c>
      <c r="H29" s="239"/>
      <c r="I29" s="239"/>
      <c r="J29" s="243"/>
      <c r="K29" s="239"/>
      <c r="L29" s="239">
        <v>4</v>
      </c>
      <c r="M29" s="239"/>
      <c r="N29" s="239"/>
      <c r="O29" s="239"/>
      <c r="P29" s="239"/>
      <c r="Q29" s="241">
        <v>18</v>
      </c>
      <c r="R29" s="242">
        <f t="shared" si="5"/>
        <v>2970</v>
      </c>
      <c r="S29" s="241">
        <f t="shared" si="0"/>
        <v>1815</v>
      </c>
      <c r="T29" s="239">
        <f t="shared" si="1"/>
        <v>1155</v>
      </c>
      <c r="U29" s="239">
        <f t="shared" si="2"/>
        <v>0</v>
      </c>
    </row>
    <row r="30" spans="1:21" ht="19.5" customHeight="1">
      <c r="A30" s="237" t="s">
        <v>124</v>
      </c>
      <c r="B30" s="241"/>
      <c r="C30" s="241"/>
      <c r="D30" s="241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41">
        <v>18</v>
      </c>
      <c r="R30" s="242">
        <f t="shared" si="5"/>
        <v>2970</v>
      </c>
      <c r="S30" s="241">
        <f t="shared" si="0"/>
        <v>0</v>
      </c>
      <c r="T30" s="239">
        <f t="shared" si="1"/>
        <v>0</v>
      </c>
      <c r="U30" s="239">
        <f t="shared" si="2"/>
        <v>54</v>
      </c>
    </row>
    <row r="31" spans="1:21" ht="19.5" customHeight="1">
      <c r="A31" s="237" t="s">
        <v>306</v>
      </c>
      <c r="B31" s="241">
        <v>22</v>
      </c>
      <c r="C31" s="241">
        <v>55</v>
      </c>
      <c r="D31" s="241">
        <v>22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>
        <v>15</v>
      </c>
      <c r="P31" s="239"/>
      <c r="Q31" s="241">
        <v>21</v>
      </c>
      <c r="R31" s="242">
        <v>3360</v>
      </c>
      <c r="S31" s="241">
        <f t="shared" si="0"/>
        <v>2090</v>
      </c>
      <c r="T31" s="239">
        <f t="shared" si="1"/>
        <v>825</v>
      </c>
      <c r="U31" s="239">
        <f t="shared" si="2"/>
        <v>8</v>
      </c>
    </row>
    <row r="32" spans="1:21" ht="19.5" customHeight="1">
      <c r="A32" s="237" t="s">
        <v>135</v>
      </c>
      <c r="B32" s="241">
        <v>22</v>
      </c>
      <c r="C32" s="241">
        <v>11</v>
      </c>
      <c r="D32" s="241">
        <v>55</v>
      </c>
      <c r="E32" s="239"/>
      <c r="F32" s="248">
        <v>17</v>
      </c>
      <c r="G32" s="248"/>
      <c r="H32" s="248"/>
      <c r="I32" s="248"/>
      <c r="J32" s="248"/>
      <c r="K32" s="248"/>
      <c r="L32" s="248">
        <v>4</v>
      </c>
      <c r="M32" s="239"/>
      <c r="N32" s="239"/>
      <c r="O32" s="239">
        <v>15</v>
      </c>
      <c r="P32" s="239"/>
      <c r="Q32" s="241">
        <v>21</v>
      </c>
      <c r="R32" s="242">
        <v>3360</v>
      </c>
      <c r="S32" s="241">
        <f t="shared" si="0"/>
        <v>2145</v>
      </c>
      <c r="T32" s="239">
        <f t="shared" si="1"/>
        <v>1980</v>
      </c>
      <c r="U32" s="239">
        <f t="shared" si="2"/>
        <v>-14</v>
      </c>
    </row>
    <row r="33" spans="1:21" ht="19.5" customHeight="1">
      <c r="A33" s="237" t="s">
        <v>307</v>
      </c>
      <c r="B33" s="241">
        <v>22</v>
      </c>
      <c r="C33" s="241">
        <v>33</v>
      </c>
      <c r="D33" s="241">
        <v>22</v>
      </c>
      <c r="E33" s="239"/>
      <c r="F33" s="248">
        <v>22</v>
      </c>
      <c r="G33" s="248"/>
      <c r="H33" s="248"/>
      <c r="I33" s="248"/>
      <c r="J33" s="248"/>
      <c r="K33" s="248"/>
      <c r="L33" s="248">
        <v>4</v>
      </c>
      <c r="M33" s="239"/>
      <c r="N33" s="239"/>
      <c r="O33" s="239">
        <v>8</v>
      </c>
      <c r="P33" s="239"/>
      <c r="Q33" s="241">
        <v>20</v>
      </c>
      <c r="R33" s="242">
        <v>3240</v>
      </c>
      <c r="S33" s="241">
        <f t="shared" si="0"/>
        <v>1870</v>
      </c>
      <c r="T33" s="239">
        <f t="shared" si="1"/>
        <v>1870</v>
      </c>
      <c r="U33" s="239">
        <f t="shared" si="2"/>
        <v>-10</v>
      </c>
    </row>
    <row r="34" spans="1:21" ht="19.5" customHeight="1">
      <c r="A34" s="237" t="s">
        <v>308</v>
      </c>
      <c r="B34" s="241">
        <v>22</v>
      </c>
      <c r="C34" s="241">
        <v>55</v>
      </c>
      <c r="D34" s="241">
        <v>11</v>
      </c>
      <c r="E34" s="239"/>
      <c r="F34" s="248">
        <v>10</v>
      </c>
      <c r="G34" s="248">
        <v>10</v>
      </c>
      <c r="H34" s="248"/>
      <c r="I34" s="248"/>
      <c r="J34" s="248"/>
      <c r="K34" s="248"/>
      <c r="L34" s="248">
        <v>4</v>
      </c>
      <c r="M34" s="239"/>
      <c r="N34" s="239"/>
      <c r="O34" s="239">
        <v>5</v>
      </c>
      <c r="P34" s="239"/>
      <c r="Q34" s="241">
        <v>19</v>
      </c>
      <c r="R34" s="242">
        <v>3100</v>
      </c>
      <c r="S34" s="241">
        <f t="shared" si="0"/>
        <v>1925</v>
      </c>
      <c r="T34" s="239">
        <f t="shared" si="1"/>
        <v>1595</v>
      </c>
      <c r="U34" s="239">
        <f t="shared" si="2"/>
        <v>-8</v>
      </c>
    </row>
    <row r="35" spans="1:21" ht="19.5" customHeight="1">
      <c r="A35" s="237" t="s">
        <v>309</v>
      </c>
      <c r="B35" s="241">
        <v>22</v>
      </c>
      <c r="C35" s="241">
        <v>11</v>
      </c>
      <c r="D35" s="241">
        <v>33</v>
      </c>
      <c r="E35" s="239"/>
      <c r="F35" s="239">
        <v>9</v>
      </c>
      <c r="G35" s="239"/>
      <c r="H35" s="239">
        <v>4</v>
      </c>
      <c r="I35" s="239"/>
      <c r="J35" s="239"/>
      <c r="K35" s="239"/>
      <c r="L35" s="239">
        <v>4</v>
      </c>
      <c r="M35" s="239"/>
      <c r="N35" s="239">
        <v>4</v>
      </c>
      <c r="O35" s="239"/>
      <c r="P35" s="239"/>
      <c r="Q35" s="241">
        <v>18</v>
      </c>
      <c r="R35" s="242">
        <f t="shared" ref="R35:R38" si="6">Q35*5*33</f>
        <v>2970</v>
      </c>
      <c r="S35" s="241">
        <f t="shared" si="0"/>
        <v>1815</v>
      </c>
      <c r="T35" s="239">
        <f t="shared" si="1"/>
        <v>1155</v>
      </c>
      <c r="U35" s="239">
        <f t="shared" si="2"/>
        <v>0</v>
      </c>
    </row>
    <row r="36" spans="1:21" ht="19.5" customHeight="1">
      <c r="A36" s="237" t="s">
        <v>310</v>
      </c>
      <c r="B36" s="241">
        <v>22</v>
      </c>
      <c r="C36" s="241"/>
      <c r="D36" s="241"/>
      <c r="E36" s="239"/>
      <c r="F36" s="239"/>
      <c r="G36" s="239"/>
      <c r="H36" s="239"/>
      <c r="I36" s="239"/>
      <c r="J36" s="239"/>
      <c r="K36" s="239">
        <v>32</v>
      </c>
      <c r="L36" s="239"/>
      <c r="M36" s="239"/>
      <c r="N36" s="239"/>
      <c r="O36" s="239"/>
      <c r="P36" s="239"/>
      <c r="Q36" s="241">
        <v>18</v>
      </c>
      <c r="R36" s="242">
        <f t="shared" si="6"/>
        <v>2970</v>
      </c>
      <c r="S36" s="241">
        <f t="shared" si="0"/>
        <v>1210</v>
      </c>
      <c r="T36" s="239">
        <f t="shared" si="1"/>
        <v>1760</v>
      </c>
      <c r="U36" s="239">
        <f t="shared" si="2"/>
        <v>0</v>
      </c>
    </row>
    <row r="37" spans="1:21" ht="35.25" customHeight="1">
      <c r="A37" s="237" t="s">
        <v>166</v>
      </c>
      <c r="B37" s="241">
        <v>22</v>
      </c>
      <c r="C37" s="241">
        <v>55</v>
      </c>
      <c r="D37" s="241">
        <v>22</v>
      </c>
      <c r="E37" s="239"/>
      <c r="F37" s="239"/>
      <c r="G37" s="239"/>
      <c r="H37" s="239"/>
      <c r="I37" s="239">
        <v>5</v>
      </c>
      <c r="J37" s="239" t="s">
        <v>311</v>
      </c>
      <c r="K37" s="239"/>
      <c r="L37" s="239">
        <v>4</v>
      </c>
      <c r="M37" s="239">
        <v>12</v>
      </c>
      <c r="N37" s="239"/>
      <c r="O37" s="239"/>
      <c r="P37" s="239"/>
      <c r="Q37" s="241">
        <v>18</v>
      </c>
      <c r="R37" s="242">
        <f t="shared" si="6"/>
        <v>2970</v>
      </c>
      <c r="S37" s="241">
        <f t="shared" si="0"/>
        <v>2090</v>
      </c>
      <c r="T37" s="239">
        <f t="shared" si="1"/>
        <v>1155</v>
      </c>
      <c r="U37" s="239">
        <f t="shared" si="2"/>
        <v>-5</v>
      </c>
    </row>
    <row r="38" spans="1:21" ht="19.5" customHeight="1">
      <c r="A38" s="237" t="s">
        <v>312</v>
      </c>
      <c r="B38" s="241">
        <v>22</v>
      </c>
      <c r="C38" s="241">
        <v>44</v>
      </c>
      <c r="D38" s="241">
        <v>11</v>
      </c>
      <c r="E38" s="239">
        <v>5</v>
      </c>
      <c r="F38" s="239">
        <v>12</v>
      </c>
      <c r="G38" s="239"/>
      <c r="H38" s="239"/>
      <c r="I38" s="239"/>
      <c r="J38" s="239"/>
      <c r="K38" s="239"/>
      <c r="L38" s="239">
        <v>4</v>
      </c>
      <c r="M38" s="239"/>
      <c r="N38" s="239"/>
      <c r="O38" s="239"/>
      <c r="P38" s="239"/>
      <c r="Q38" s="241">
        <v>18</v>
      </c>
      <c r="R38" s="242">
        <f t="shared" si="6"/>
        <v>2970</v>
      </c>
      <c r="S38" s="241">
        <f t="shared" si="0"/>
        <v>1815</v>
      </c>
      <c r="T38" s="239">
        <f t="shared" si="1"/>
        <v>1155</v>
      </c>
      <c r="U38" s="239">
        <f t="shared" si="2"/>
        <v>0</v>
      </c>
    </row>
    <row r="39" spans="1:21" ht="19.5" customHeight="1">
      <c r="A39" s="237" t="s">
        <v>313</v>
      </c>
      <c r="B39" s="241">
        <v>22</v>
      </c>
      <c r="C39" s="241">
        <v>11</v>
      </c>
      <c r="D39" s="241">
        <v>44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>
        <v>15</v>
      </c>
      <c r="P39" s="241"/>
      <c r="Q39" s="241">
        <v>21</v>
      </c>
      <c r="R39" s="242">
        <v>3360</v>
      </c>
      <c r="S39" s="241">
        <f t="shared" si="0"/>
        <v>1980</v>
      </c>
      <c r="T39" s="239">
        <f t="shared" si="1"/>
        <v>825</v>
      </c>
      <c r="U39" s="239">
        <f t="shared" si="2"/>
        <v>10</v>
      </c>
    </row>
    <row r="40" spans="1:21" ht="19.5" customHeight="1">
      <c r="A40" s="237" t="s">
        <v>314</v>
      </c>
      <c r="B40" s="241">
        <v>22</v>
      </c>
      <c r="C40" s="241">
        <v>44</v>
      </c>
      <c r="D40" s="241">
        <v>22</v>
      </c>
      <c r="E40" s="241"/>
      <c r="F40" s="241">
        <v>9</v>
      </c>
      <c r="G40" s="241"/>
      <c r="H40" s="241">
        <v>9</v>
      </c>
      <c r="I40" s="241"/>
      <c r="J40" s="241"/>
      <c r="K40" s="241"/>
      <c r="L40" s="241"/>
      <c r="M40" s="241"/>
      <c r="N40" s="241"/>
      <c r="O40" s="241"/>
      <c r="P40" s="241"/>
      <c r="Q40" s="241">
        <v>18</v>
      </c>
      <c r="R40" s="242">
        <f>Q40*5*33</f>
        <v>2970</v>
      </c>
      <c r="S40" s="241">
        <f t="shared" si="0"/>
        <v>1980</v>
      </c>
      <c r="T40" s="239">
        <f t="shared" si="1"/>
        <v>990</v>
      </c>
      <c r="U40" s="239">
        <f t="shared" si="2"/>
        <v>0</v>
      </c>
    </row>
    <row r="41" spans="1:21" ht="19.5" customHeight="1">
      <c r="A41" s="237" t="s">
        <v>315</v>
      </c>
      <c r="B41" s="241">
        <v>22</v>
      </c>
      <c r="C41" s="241">
        <v>22</v>
      </c>
      <c r="D41" s="241">
        <v>33</v>
      </c>
      <c r="E41" s="241"/>
      <c r="F41" s="241">
        <v>10</v>
      </c>
      <c r="G41" s="241">
        <v>10</v>
      </c>
      <c r="H41" s="241"/>
      <c r="I41" s="241"/>
      <c r="J41" s="241"/>
      <c r="K41" s="241"/>
      <c r="L41" s="241">
        <v>4</v>
      </c>
      <c r="M41" s="241"/>
      <c r="N41" s="241"/>
      <c r="O41" s="241">
        <v>5</v>
      </c>
      <c r="P41" s="241"/>
      <c r="Q41" s="241">
        <v>19</v>
      </c>
      <c r="R41" s="242">
        <v>3100</v>
      </c>
      <c r="S41" s="241">
        <f t="shared" si="0"/>
        <v>1925</v>
      </c>
      <c r="T41" s="239">
        <f t="shared" si="1"/>
        <v>1595</v>
      </c>
      <c r="U41" s="239">
        <f t="shared" si="2"/>
        <v>-8</v>
      </c>
    </row>
    <row r="42" spans="1:21" ht="19.5" customHeight="1">
      <c r="A42" s="249" t="s">
        <v>316</v>
      </c>
      <c r="B42" s="241">
        <v>22</v>
      </c>
      <c r="C42" s="241"/>
      <c r="D42" s="241">
        <v>33</v>
      </c>
      <c r="E42" s="241">
        <v>5</v>
      </c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>
        <v>12</v>
      </c>
      <c r="R42" s="242">
        <f t="shared" ref="R42:R57" si="7">Q42*5*33</f>
        <v>1980</v>
      </c>
      <c r="S42" s="241">
        <f t="shared" si="0"/>
        <v>1705</v>
      </c>
      <c r="T42" s="239">
        <f t="shared" si="1"/>
        <v>275</v>
      </c>
      <c r="U42" s="239">
        <f t="shared" si="2"/>
        <v>0</v>
      </c>
    </row>
    <row r="43" spans="1:21" ht="19.5" customHeight="1">
      <c r="A43" s="249" t="s">
        <v>317</v>
      </c>
      <c r="B43" s="241">
        <v>22</v>
      </c>
      <c r="C43" s="241">
        <v>11</v>
      </c>
      <c r="D43" s="241">
        <v>33</v>
      </c>
      <c r="E43" s="241">
        <v>8</v>
      </c>
      <c r="F43" s="241">
        <v>9</v>
      </c>
      <c r="G43" s="241"/>
      <c r="H43" s="241"/>
      <c r="I43" s="241"/>
      <c r="J43" s="241"/>
      <c r="K43" s="241"/>
      <c r="L43" s="241">
        <v>4</v>
      </c>
      <c r="M43" s="241"/>
      <c r="N43" s="241"/>
      <c r="O43" s="241"/>
      <c r="P43" s="241"/>
      <c r="Q43" s="241">
        <v>18</v>
      </c>
      <c r="R43" s="242">
        <f t="shared" si="7"/>
        <v>2970</v>
      </c>
      <c r="S43" s="241">
        <f t="shared" si="0"/>
        <v>1815</v>
      </c>
      <c r="T43" s="239">
        <f t="shared" si="1"/>
        <v>1155</v>
      </c>
      <c r="U43" s="239">
        <f t="shared" si="2"/>
        <v>0</v>
      </c>
    </row>
    <row r="44" spans="1:21" ht="19.5" customHeight="1">
      <c r="A44" s="249" t="s">
        <v>318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>
        <v>6</v>
      </c>
      <c r="L44" s="241"/>
      <c r="M44" s="241"/>
      <c r="N44" s="241"/>
      <c r="O44" s="241"/>
      <c r="P44" s="241"/>
      <c r="Q44" s="241">
        <v>2</v>
      </c>
      <c r="R44" s="242">
        <f t="shared" si="7"/>
        <v>330</v>
      </c>
      <c r="S44" s="241">
        <f t="shared" si="0"/>
        <v>0</v>
      </c>
      <c r="T44" s="239">
        <f t="shared" si="1"/>
        <v>330</v>
      </c>
      <c r="U44" s="239">
        <f t="shared" si="2"/>
        <v>0</v>
      </c>
    </row>
    <row r="45" spans="1:21" ht="19.5" customHeight="1">
      <c r="A45" s="249" t="s">
        <v>319</v>
      </c>
      <c r="B45" s="241">
        <v>22</v>
      </c>
      <c r="C45" s="241">
        <v>33</v>
      </c>
      <c r="D45" s="241">
        <v>33</v>
      </c>
      <c r="E45" s="241"/>
      <c r="F45" s="241"/>
      <c r="G45" s="241"/>
      <c r="H45" s="241">
        <v>7</v>
      </c>
      <c r="I45" s="241"/>
      <c r="J45" s="241"/>
      <c r="K45" s="241"/>
      <c r="L45" s="241"/>
      <c r="M45" s="241"/>
      <c r="N45" s="241">
        <v>7</v>
      </c>
      <c r="O45" s="241"/>
      <c r="P45" s="241"/>
      <c r="Q45" s="241">
        <v>18</v>
      </c>
      <c r="R45" s="242">
        <f t="shared" si="7"/>
        <v>2970</v>
      </c>
      <c r="S45" s="241">
        <f t="shared" si="0"/>
        <v>2035</v>
      </c>
      <c r="T45" s="239">
        <f t="shared" si="1"/>
        <v>770</v>
      </c>
      <c r="U45" s="239">
        <f t="shared" si="2"/>
        <v>3</v>
      </c>
    </row>
    <row r="46" spans="1:21" ht="19.5" customHeight="1">
      <c r="A46" s="249" t="s">
        <v>37</v>
      </c>
      <c r="B46" s="241">
        <v>22</v>
      </c>
      <c r="C46" s="241">
        <v>44</v>
      </c>
      <c r="D46" s="241">
        <v>11</v>
      </c>
      <c r="E46" s="241">
        <v>6</v>
      </c>
      <c r="F46" s="241">
        <v>8</v>
      </c>
      <c r="G46" s="241"/>
      <c r="H46" s="241"/>
      <c r="I46" s="241"/>
      <c r="J46" s="241"/>
      <c r="K46" s="241"/>
      <c r="L46" s="241">
        <v>4</v>
      </c>
      <c r="M46" s="241"/>
      <c r="N46" s="241"/>
      <c r="O46" s="241"/>
      <c r="P46" s="241"/>
      <c r="Q46" s="241">
        <v>17</v>
      </c>
      <c r="R46" s="242">
        <f t="shared" si="7"/>
        <v>2805</v>
      </c>
      <c r="S46" s="241">
        <f t="shared" si="0"/>
        <v>1815</v>
      </c>
      <c r="T46" s="239">
        <f t="shared" si="1"/>
        <v>990</v>
      </c>
      <c r="U46" s="239">
        <f t="shared" si="2"/>
        <v>0</v>
      </c>
    </row>
    <row r="47" spans="1:21" ht="19.5" customHeight="1">
      <c r="A47" s="249" t="s">
        <v>320</v>
      </c>
      <c r="B47" s="241">
        <v>22</v>
      </c>
      <c r="C47" s="241">
        <v>33</v>
      </c>
      <c r="D47" s="241">
        <v>33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>
        <v>18</v>
      </c>
      <c r="R47" s="242">
        <f t="shared" si="7"/>
        <v>2970</v>
      </c>
      <c r="S47" s="241">
        <f t="shared" si="0"/>
        <v>2035</v>
      </c>
      <c r="T47" s="239">
        <f t="shared" si="1"/>
        <v>0</v>
      </c>
      <c r="U47" s="239">
        <f t="shared" si="2"/>
        <v>17</v>
      </c>
    </row>
    <row r="48" spans="1:21" ht="15.75" customHeight="1">
      <c r="A48" s="249" t="s">
        <v>321</v>
      </c>
      <c r="B48" s="241">
        <v>11</v>
      </c>
      <c r="C48" s="241"/>
      <c r="D48" s="241">
        <v>33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>
        <v>12</v>
      </c>
      <c r="R48" s="242">
        <f t="shared" si="7"/>
        <v>1980</v>
      </c>
      <c r="S48" s="241">
        <f t="shared" si="0"/>
        <v>1100</v>
      </c>
      <c r="T48" s="239">
        <f t="shared" si="1"/>
        <v>0</v>
      </c>
      <c r="U48" s="239">
        <f t="shared" si="2"/>
        <v>16</v>
      </c>
    </row>
    <row r="49" spans="1:21" ht="15.75" customHeight="1">
      <c r="A49" s="249" t="s">
        <v>322</v>
      </c>
      <c r="B49" s="241"/>
      <c r="C49" s="241"/>
      <c r="D49" s="241">
        <v>33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>
        <v>6</v>
      </c>
      <c r="R49" s="242">
        <f t="shared" si="7"/>
        <v>990</v>
      </c>
      <c r="S49" s="241">
        <f t="shared" si="0"/>
        <v>495</v>
      </c>
      <c r="T49" s="239">
        <f t="shared" si="1"/>
        <v>0</v>
      </c>
      <c r="U49" s="239">
        <f t="shared" si="2"/>
        <v>9</v>
      </c>
    </row>
    <row r="50" spans="1:21" ht="15.75" customHeight="1">
      <c r="A50" s="249" t="s">
        <v>323</v>
      </c>
      <c r="B50" s="241">
        <v>11</v>
      </c>
      <c r="C50" s="241"/>
      <c r="D50" s="241">
        <v>22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>
        <v>8</v>
      </c>
      <c r="R50" s="242">
        <f t="shared" si="7"/>
        <v>1320</v>
      </c>
      <c r="S50" s="241">
        <f t="shared" si="0"/>
        <v>935</v>
      </c>
      <c r="T50" s="239">
        <f t="shared" si="1"/>
        <v>0</v>
      </c>
      <c r="U50" s="239">
        <f t="shared" si="2"/>
        <v>7</v>
      </c>
    </row>
    <row r="51" spans="1:21" ht="15.75" customHeight="1">
      <c r="A51" s="249" t="s">
        <v>324</v>
      </c>
      <c r="B51" s="241">
        <v>22</v>
      </c>
      <c r="C51" s="241">
        <v>33</v>
      </c>
      <c r="D51" s="241">
        <v>44</v>
      </c>
      <c r="E51" s="241">
        <v>7</v>
      </c>
      <c r="F51" s="241"/>
      <c r="G51" s="241"/>
      <c r="H51" s="241"/>
      <c r="I51" s="241"/>
      <c r="J51" s="241"/>
      <c r="K51" s="241"/>
      <c r="L51" s="241"/>
      <c r="M51" s="241"/>
      <c r="N51" s="241">
        <v>7</v>
      </c>
      <c r="O51" s="241"/>
      <c r="P51" s="241"/>
      <c r="Q51" s="241">
        <v>18</v>
      </c>
      <c r="R51" s="242">
        <f t="shared" si="7"/>
        <v>2970</v>
      </c>
      <c r="S51" s="241">
        <f t="shared" si="0"/>
        <v>2200</v>
      </c>
      <c r="T51" s="239">
        <f t="shared" si="1"/>
        <v>770</v>
      </c>
      <c r="U51" s="239">
        <f t="shared" si="2"/>
        <v>0</v>
      </c>
    </row>
    <row r="52" spans="1:21" ht="15.75" customHeight="1">
      <c r="A52" s="249" t="s">
        <v>325</v>
      </c>
      <c r="B52" s="241">
        <v>11</v>
      </c>
      <c r="C52" s="241">
        <v>11</v>
      </c>
      <c r="D52" s="241">
        <v>33</v>
      </c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>
        <v>9</v>
      </c>
      <c r="R52" s="242">
        <f t="shared" si="7"/>
        <v>1485</v>
      </c>
      <c r="S52" s="241">
        <f t="shared" si="0"/>
        <v>1210</v>
      </c>
      <c r="T52" s="239">
        <f t="shared" si="1"/>
        <v>0</v>
      </c>
      <c r="U52" s="239">
        <f t="shared" si="2"/>
        <v>5</v>
      </c>
    </row>
    <row r="53" spans="1:21" ht="15.75" customHeight="1">
      <c r="A53" s="249" t="s">
        <v>326</v>
      </c>
      <c r="B53" s="241"/>
      <c r="C53" s="241"/>
      <c r="D53" s="241"/>
      <c r="E53" s="241"/>
      <c r="F53" s="241">
        <v>6</v>
      </c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>
        <v>2</v>
      </c>
      <c r="R53" s="242">
        <f t="shared" si="7"/>
        <v>330</v>
      </c>
      <c r="S53" s="241">
        <f t="shared" si="0"/>
        <v>0</v>
      </c>
      <c r="T53" s="239">
        <f t="shared" si="1"/>
        <v>330</v>
      </c>
      <c r="U53" s="239">
        <f t="shared" si="2"/>
        <v>0</v>
      </c>
    </row>
    <row r="54" spans="1:21" ht="15.75" customHeight="1">
      <c r="A54" s="249" t="s">
        <v>327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>
        <v>2</v>
      </c>
      <c r="R54" s="242">
        <f t="shared" si="7"/>
        <v>330</v>
      </c>
      <c r="S54" s="241">
        <f t="shared" si="0"/>
        <v>0</v>
      </c>
      <c r="T54" s="239">
        <f t="shared" si="1"/>
        <v>0</v>
      </c>
      <c r="U54" s="239">
        <f t="shared" si="2"/>
        <v>6</v>
      </c>
    </row>
    <row r="55" spans="1:21" ht="15.75" customHeight="1">
      <c r="A55" s="249" t="s">
        <v>328</v>
      </c>
      <c r="B55" s="241">
        <v>11</v>
      </c>
      <c r="C55" s="241"/>
      <c r="D55" s="241">
        <v>33</v>
      </c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>
        <v>9</v>
      </c>
      <c r="R55" s="242">
        <f t="shared" si="7"/>
        <v>1485</v>
      </c>
      <c r="S55" s="241">
        <f t="shared" si="0"/>
        <v>1100</v>
      </c>
      <c r="T55" s="239">
        <f t="shared" si="1"/>
        <v>0</v>
      </c>
      <c r="U55" s="239">
        <f t="shared" si="2"/>
        <v>7</v>
      </c>
    </row>
    <row r="56" spans="1:21" ht="15.75" customHeight="1">
      <c r="A56" s="249" t="s">
        <v>329</v>
      </c>
      <c r="B56" s="241"/>
      <c r="C56" s="241">
        <v>11</v>
      </c>
      <c r="D56" s="241">
        <v>22</v>
      </c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>
        <v>5</v>
      </c>
      <c r="R56" s="242">
        <f t="shared" si="7"/>
        <v>825</v>
      </c>
      <c r="S56" s="241">
        <f t="shared" si="0"/>
        <v>440</v>
      </c>
      <c r="T56" s="239">
        <f t="shared" si="1"/>
        <v>0</v>
      </c>
      <c r="U56" s="239">
        <f t="shared" si="2"/>
        <v>7</v>
      </c>
    </row>
    <row r="57" spans="1:21" ht="15.75" customHeight="1">
      <c r="A57" s="249" t="s">
        <v>330</v>
      </c>
      <c r="B57" s="241">
        <v>22</v>
      </c>
      <c r="C57" s="241">
        <v>44</v>
      </c>
      <c r="D57" s="241">
        <v>11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>
        <v>18</v>
      </c>
      <c r="R57" s="242">
        <f t="shared" si="7"/>
        <v>2970</v>
      </c>
      <c r="S57" s="241">
        <f t="shared" si="0"/>
        <v>1815</v>
      </c>
      <c r="T57" s="239">
        <f t="shared" si="1"/>
        <v>0</v>
      </c>
      <c r="U57" s="239">
        <f t="shared" si="2"/>
        <v>21</v>
      </c>
    </row>
    <row r="58" spans="1:21" ht="60" customHeight="1">
      <c r="A58" s="1" t="s">
        <v>0</v>
      </c>
      <c r="B58" s="2" t="s">
        <v>1</v>
      </c>
      <c r="C58" s="2" t="s">
        <v>275</v>
      </c>
      <c r="D58" s="2" t="s">
        <v>276</v>
      </c>
      <c r="E58" s="2" t="s">
        <v>4</v>
      </c>
      <c r="F58" s="2" t="s">
        <v>277</v>
      </c>
      <c r="G58" s="2" t="s">
        <v>7</v>
      </c>
      <c r="H58" s="2" t="s">
        <v>8</v>
      </c>
      <c r="I58" s="2" t="s">
        <v>9</v>
      </c>
      <c r="J58" s="2" t="s">
        <v>10</v>
      </c>
      <c r="K58" s="2" t="s">
        <v>11</v>
      </c>
      <c r="L58" s="2" t="s">
        <v>12</v>
      </c>
      <c r="M58" s="2" t="s">
        <v>13</v>
      </c>
      <c r="N58" s="2" t="s">
        <v>14</v>
      </c>
      <c r="O58" s="2"/>
      <c r="P58" s="2" t="s">
        <v>191</v>
      </c>
      <c r="Q58" s="2" t="s">
        <v>17</v>
      </c>
      <c r="R58" s="2" t="s">
        <v>18</v>
      </c>
      <c r="S58" s="2" t="s">
        <v>19</v>
      </c>
      <c r="T58" s="2"/>
      <c r="U58" s="2" t="s">
        <v>192</v>
      </c>
    </row>
    <row r="59" spans="1:21" ht="15.75" customHeight="1">
      <c r="A59" s="250"/>
      <c r="B59" s="251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1:21" ht="15.75" customHeight="1">
      <c r="A60" s="253"/>
      <c r="B60" s="251"/>
      <c r="Q60" s="85"/>
    </row>
    <row r="61" spans="1:21" ht="15.75" customHeight="1">
      <c r="A61" s="253"/>
      <c r="B61" s="251"/>
      <c r="Q61" s="85"/>
    </row>
    <row r="62" spans="1:21" ht="15.75" customHeight="1">
      <c r="A62" s="253"/>
      <c r="B62" s="251"/>
      <c r="Q62" s="85"/>
    </row>
    <row r="63" spans="1:21" ht="15.75" customHeight="1">
      <c r="A63" s="253"/>
      <c r="B63" s="251"/>
      <c r="Q63" s="85"/>
    </row>
    <row r="64" spans="1:21" ht="15.75" customHeight="1">
      <c r="A64" s="253"/>
      <c r="B64" s="251"/>
      <c r="Q64" s="85"/>
    </row>
    <row r="65" spans="1:17" ht="15.75" customHeight="1">
      <c r="A65" s="253"/>
      <c r="B65" s="251"/>
      <c r="Q65" s="85"/>
    </row>
    <row r="66" spans="1:17" ht="15.75" customHeight="1">
      <c r="A66" s="253"/>
      <c r="B66" s="251"/>
      <c r="Q66" s="85"/>
    </row>
    <row r="67" spans="1:17" ht="15.75" customHeight="1">
      <c r="A67" s="253"/>
      <c r="B67" s="251"/>
      <c r="Q67" s="85"/>
    </row>
    <row r="68" spans="1:17" ht="15.75" customHeight="1">
      <c r="A68" s="253"/>
      <c r="B68" s="251"/>
      <c r="Q68" s="85"/>
    </row>
    <row r="69" spans="1:17" ht="15.75" customHeight="1">
      <c r="A69" s="253"/>
      <c r="B69" s="251"/>
      <c r="Q69" s="85"/>
    </row>
    <row r="70" spans="1:17" ht="15.75" customHeight="1">
      <c r="A70" s="253"/>
      <c r="B70" s="251"/>
      <c r="Q70" s="85"/>
    </row>
    <row r="71" spans="1:17" ht="15.75" customHeight="1">
      <c r="A71" s="253"/>
      <c r="B71" s="251"/>
      <c r="Q71" s="85"/>
    </row>
    <row r="72" spans="1:17" ht="15.75" customHeight="1">
      <c r="A72" s="253"/>
      <c r="B72" s="251"/>
      <c r="Q72" s="85"/>
    </row>
    <row r="73" spans="1:17" ht="15.75" customHeight="1">
      <c r="A73" s="253"/>
      <c r="B73" s="251"/>
      <c r="Q73" s="85"/>
    </row>
    <row r="74" spans="1:17" ht="15.75" customHeight="1">
      <c r="A74" s="253"/>
      <c r="B74" s="251"/>
      <c r="Q74" s="85"/>
    </row>
    <row r="75" spans="1:17" ht="15.75" customHeight="1">
      <c r="A75" s="253"/>
      <c r="B75" s="251"/>
      <c r="Q75" s="85"/>
    </row>
    <row r="76" spans="1:17" ht="15.75" customHeight="1">
      <c r="A76" s="253"/>
      <c r="B76" s="251"/>
      <c r="Q76" s="85"/>
    </row>
    <row r="77" spans="1:17" ht="15.75" customHeight="1">
      <c r="A77" s="253"/>
      <c r="B77" s="251"/>
      <c r="Q77" s="85"/>
    </row>
    <row r="78" spans="1:17" ht="15.75" customHeight="1">
      <c r="A78" s="253"/>
      <c r="B78" s="251"/>
      <c r="Q78" s="85"/>
    </row>
    <row r="79" spans="1:17" ht="15.75" customHeight="1">
      <c r="A79" s="253"/>
      <c r="B79" s="251"/>
      <c r="Q79" s="85"/>
    </row>
    <row r="80" spans="1:17" ht="15.75" customHeight="1">
      <c r="A80" s="253"/>
      <c r="B80" s="251"/>
      <c r="Q80" s="85"/>
    </row>
    <row r="81" spans="1:17" ht="15.75" customHeight="1">
      <c r="A81" s="253"/>
      <c r="B81" s="251"/>
      <c r="Q81" s="85"/>
    </row>
    <row r="82" spans="1:17" ht="15.75" customHeight="1">
      <c r="A82" s="253"/>
      <c r="B82" s="251"/>
      <c r="Q82" s="85"/>
    </row>
    <row r="83" spans="1:17" ht="15.75" customHeight="1">
      <c r="A83" s="253"/>
      <c r="B83" s="251"/>
      <c r="Q83" s="85"/>
    </row>
    <row r="84" spans="1:17" ht="15.75" customHeight="1">
      <c r="A84" s="253"/>
      <c r="B84" s="251"/>
      <c r="Q84" s="85"/>
    </row>
    <row r="85" spans="1:17" ht="15.75" customHeight="1">
      <c r="A85" s="253"/>
      <c r="B85" s="251"/>
      <c r="Q85" s="85"/>
    </row>
    <row r="86" spans="1:17" ht="15.75" customHeight="1">
      <c r="A86" s="253"/>
      <c r="B86" s="251"/>
      <c r="Q86" s="85"/>
    </row>
    <row r="87" spans="1:17" ht="15.75" customHeight="1">
      <c r="A87" s="253"/>
      <c r="B87" s="251"/>
      <c r="Q87" s="85"/>
    </row>
    <row r="88" spans="1:17" ht="15.75" customHeight="1">
      <c r="A88" s="253"/>
      <c r="B88" s="251"/>
      <c r="Q88" s="85"/>
    </row>
    <row r="89" spans="1:17" ht="15.75" customHeight="1">
      <c r="A89" s="253"/>
      <c r="B89" s="251"/>
      <c r="Q89" s="85"/>
    </row>
    <row r="90" spans="1:17" ht="15.75" customHeight="1">
      <c r="A90" s="253"/>
      <c r="B90" s="251"/>
      <c r="Q90" s="85"/>
    </row>
    <row r="91" spans="1:17" ht="15.75" customHeight="1">
      <c r="A91" s="253"/>
      <c r="B91" s="251"/>
      <c r="Q91" s="85"/>
    </row>
    <row r="92" spans="1:17" ht="15.75" customHeight="1">
      <c r="A92" s="253"/>
      <c r="B92" s="251"/>
      <c r="Q92" s="85"/>
    </row>
    <row r="93" spans="1:17" ht="15.75" customHeight="1">
      <c r="A93" s="253"/>
      <c r="B93" s="251"/>
      <c r="Q93" s="85"/>
    </row>
    <row r="94" spans="1:17" ht="15.75" customHeight="1">
      <c r="A94" s="253"/>
      <c r="B94" s="251"/>
      <c r="Q94" s="85"/>
    </row>
    <row r="95" spans="1:17" ht="15.75" customHeight="1">
      <c r="A95" s="253"/>
      <c r="B95" s="251"/>
      <c r="Q95" s="85"/>
    </row>
    <row r="96" spans="1:17" ht="15.75" customHeight="1">
      <c r="A96" s="253"/>
      <c r="B96" s="251"/>
      <c r="Q96" s="85"/>
    </row>
    <row r="97" spans="1:17" ht="15.75" customHeight="1">
      <c r="A97" s="253"/>
      <c r="B97" s="251"/>
      <c r="Q97" s="85"/>
    </row>
    <row r="98" spans="1:17" ht="15.75" customHeight="1">
      <c r="A98" s="253"/>
      <c r="B98" s="251"/>
      <c r="Q98" s="85"/>
    </row>
    <row r="99" spans="1:17" ht="15.75" customHeight="1">
      <c r="A99" s="253"/>
      <c r="B99" s="251"/>
      <c r="Q99" s="85"/>
    </row>
    <row r="100" spans="1:17" ht="15.75" customHeight="1">
      <c r="A100" s="253"/>
      <c r="B100" s="251"/>
      <c r="Q100" s="85"/>
    </row>
    <row r="101" spans="1:17" ht="15.75" customHeight="1">
      <c r="A101" s="253"/>
      <c r="B101" s="251"/>
      <c r="Q101" s="85"/>
    </row>
    <row r="102" spans="1:17" ht="15.75" customHeight="1">
      <c r="A102" s="253"/>
      <c r="B102" s="251"/>
      <c r="Q102" s="85"/>
    </row>
    <row r="103" spans="1:17" ht="15.75" customHeight="1">
      <c r="A103" s="253"/>
      <c r="B103" s="251"/>
      <c r="Q103" s="85"/>
    </row>
    <row r="104" spans="1:17" ht="15.75" customHeight="1">
      <c r="A104" s="253"/>
      <c r="B104" s="251"/>
      <c r="Q104" s="85"/>
    </row>
    <row r="105" spans="1:17" ht="15.75" customHeight="1">
      <c r="A105" s="253"/>
      <c r="B105" s="251"/>
      <c r="Q105" s="85"/>
    </row>
    <row r="106" spans="1:17" ht="15.75" customHeight="1">
      <c r="A106" s="253"/>
      <c r="B106" s="251"/>
      <c r="Q106" s="85"/>
    </row>
    <row r="107" spans="1:17" ht="15.75" customHeight="1">
      <c r="A107" s="253"/>
      <c r="B107" s="251"/>
      <c r="Q107" s="85"/>
    </row>
    <row r="108" spans="1:17" ht="15.75" customHeight="1">
      <c r="A108" s="253"/>
      <c r="B108" s="251"/>
      <c r="Q108" s="85"/>
    </row>
    <row r="109" spans="1:17" ht="15.75" customHeight="1">
      <c r="A109" s="253"/>
      <c r="B109" s="251"/>
      <c r="Q109" s="85"/>
    </row>
    <row r="110" spans="1:17" ht="15.75" customHeight="1">
      <c r="A110" s="253"/>
      <c r="B110" s="251"/>
      <c r="Q110" s="85"/>
    </row>
    <row r="111" spans="1:17" ht="15.75" customHeight="1">
      <c r="A111" s="253"/>
      <c r="B111" s="251"/>
      <c r="Q111" s="85"/>
    </row>
    <row r="112" spans="1:17" ht="15.75" customHeight="1">
      <c r="A112" s="253"/>
      <c r="B112" s="251"/>
      <c r="Q112" s="85"/>
    </row>
    <row r="113" spans="1:17" ht="15.75" customHeight="1">
      <c r="A113" s="253"/>
      <c r="B113" s="251"/>
      <c r="Q113" s="85"/>
    </row>
    <row r="114" spans="1:17" ht="15.75" customHeight="1">
      <c r="A114" s="253"/>
      <c r="B114" s="251"/>
      <c r="Q114" s="85"/>
    </row>
    <row r="115" spans="1:17" ht="15.75" customHeight="1">
      <c r="A115" s="253"/>
      <c r="B115" s="251"/>
      <c r="Q115" s="85"/>
    </row>
    <row r="116" spans="1:17" ht="15.75" customHeight="1">
      <c r="A116" s="253"/>
      <c r="B116" s="251"/>
      <c r="Q116" s="85"/>
    </row>
    <row r="117" spans="1:17" ht="15.75" customHeight="1">
      <c r="A117" s="253"/>
      <c r="B117" s="251"/>
      <c r="Q117" s="85"/>
    </row>
    <row r="118" spans="1:17" ht="15.75" customHeight="1">
      <c r="A118" s="253"/>
      <c r="B118" s="251"/>
      <c r="Q118" s="85"/>
    </row>
    <row r="119" spans="1:17" ht="15.75" customHeight="1">
      <c r="A119" s="253"/>
      <c r="B119" s="251"/>
      <c r="Q119" s="85"/>
    </row>
    <row r="120" spans="1:17" ht="15.75" customHeight="1">
      <c r="A120" s="253"/>
      <c r="B120" s="251"/>
      <c r="Q120" s="85"/>
    </row>
    <row r="121" spans="1:17" ht="15.75" customHeight="1">
      <c r="A121" s="253"/>
      <c r="B121" s="251"/>
      <c r="Q121" s="85"/>
    </row>
    <row r="122" spans="1:17" ht="15.75" customHeight="1">
      <c r="A122" s="253"/>
      <c r="B122" s="251"/>
      <c r="Q122" s="85"/>
    </row>
    <row r="123" spans="1:17" ht="15.75" customHeight="1">
      <c r="A123" s="253"/>
      <c r="B123" s="251"/>
      <c r="Q123" s="85"/>
    </row>
    <row r="124" spans="1:17" ht="15.75" customHeight="1">
      <c r="A124" s="253"/>
      <c r="B124" s="251"/>
      <c r="Q124" s="85"/>
    </row>
    <row r="125" spans="1:17" ht="15.75" customHeight="1">
      <c r="A125" s="253"/>
      <c r="B125" s="251"/>
      <c r="Q125" s="85"/>
    </row>
    <row r="126" spans="1:17" ht="15.75" customHeight="1">
      <c r="A126" s="253"/>
      <c r="B126" s="251"/>
      <c r="Q126" s="85"/>
    </row>
    <row r="127" spans="1:17" ht="15.75" customHeight="1">
      <c r="A127" s="253"/>
      <c r="B127" s="251"/>
      <c r="Q127" s="85"/>
    </row>
    <row r="128" spans="1:17" ht="15.75" customHeight="1">
      <c r="A128" s="253"/>
      <c r="B128" s="251"/>
      <c r="Q128" s="85"/>
    </row>
    <row r="129" spans="1:17" ht="15.75" customHeight="1">
      <c r="A129" s="253"/>
      <c r="B129" s="251"/>
      <c r="Q129" s="85"/>
    </row>
    <row r="130" spans="1:17" ht="15.75" customHeight="1">
      <c r="A130" s="253"/>
      <c r="B130" s="251"/>
      <c r="Q130" s="85"/>
    </row>
    <row r="131" spans="1:17" ht="15.75" customHeight="1">
      <c r="A131" s="253"/>
      <c r="B131" s="251"/>
      <c r="Q131" s="85"/>
    </row>
    <row r="132" spans="1:17" ht="15.75" customHeight="1">
      <c r="A132" s="253"/>
      <c r="B132" s="251"/>
      <c r="Q132" s="85"/>
    </row>
    <row r="133" spans="1:17" ht="15.75" customHeight="1">
      <c r="A133" s="253"/>
      <c r="B133" s="251"/>
      <c r="Q133" s="85"/>
    </row>
    <row r="134" spans="1:17" ht="15.75" customHeight="1">
      <c r="A134" s="253"/>
      <c r="B134" s="251"/>
      <c r="Q134" s="85"/>
    </row>
    <row r="135" spans="1:17" ht="15.75" customHeight="1">
      <c r="A135" s="253"/>
      <c r="B135" s="251"/>
      <c r="Q135" s="85"/>
    </row>
    <row r="136" spans="1:17" ht="15.75" customHeight="1">
      <c r="A136" s="253"/>
      <c r="B136" s="251"/>
      <c r="Q136" s="85"/>
    </row>
    <row r="137" spans="1:17" ht="15.75" customHeight="1">
      <c r="A137" s="253"/>
      <c r="B137" s="251"/>
      <c r="Q137" s="85"/>
    </row>
    <row r="138" spans="1:17" ht="15.75" customHeight="1">
      <c r="A138" s="253"/>
      <c r="B138" s="251"/>
      <c r="Q138" s="85"/>
    </row>
    <row r="139" spans="1:17" ht="15.75" customHeight="1">
      <c r="A139" s="253"/>
      <c r="B139" s="251"/>
      <c r="Q139" s="85"/>
    </row>
    <row r="140" spans="1:17" ht="15.75" customHeight="1">
      <c r="A140" s="253"/>
      <c r="B140" s="251"/>
      <c r="Q140" s="85"/>
    </row>
    <row r="141" spans="1:17" ht="15.75" customHeight="1">
      <c r="A141" s="253"/>
      <c r="B141" s="251"/>
      <c r="Q141" s="85"/>
    </row>
    <row r="142" spans="1:17" ht="15.75" customHeight="1">
      <c r="A142" s="253"/>
      <c r="B142" s="251"/>
      <c r="Q142" s="85"/>
    </row>
    <row r="143" spans="1:17" ht="15.75" customHeight="1">
      <c r="A143" s="253"/>
      <c r="B143" s="251"/>
      <c r="Q143" s="85"/>
    </row>
    <row r="144" spans="1:17" ht="15.75" customHeight="1">
      <c r="A144" s="253"/>
      <c r="B144" s="251"/>
      <c r="Q144" s="85"/>
    </row>
    <row r="145" spans="1:17" ht="15.75" customHeight="1">
      <c r="A145" s="253"/>
      <c r="B145" s="251"/>
      <c r="Q145" s="85"/>
    </row>
    <row r="146" spans="1:17" ht="15.75" customHeight="1">
      <c r="A146" s="253"/>
      <c r="B146" s="251"/>
      <c r="Q146" s="85"/>
    </row>
    <row r="147" spans="1:17" ht="15.75" customHeight="1">
      <c r="A147" s="253"/>
      <c r="B147" s="251"/>
      <c r="Q147" s="85"/>
    </row>
    <row r="148" spans="1:17" ht="15.75" customHeight="1">
      <c r="A148" s="253"/>
      <c r="B148" s="251"/>
      <c r="Q148" s="85"/>
    </row>
    <row r="149" spans="1:17" ht="15.75" customHeight="1">
      <c r="A149" s="253"/>
      <c r="B149" s="251"/>
      <c r="Q149" s="85"/>
    </row>
    <row r="150" spans="1:17" ht="15.75" customHeight="1">
      <c r="A150" s="253"/>
      <c r="B150" s="251"/>
      <c r="Q150" s="85"/>
    </row>
    <row r="151" spans="1:17" ht="15.75" customHeight="1">
      <c r="A151" s="253"/>
      <c r="B151" s="251"/>
      <c r="Q151" s="85"/>
    </row>
    <row r="152" spans="1:17" ht="15.75" customHeight="1">
      <c r="A152" s="253"/>
      <c r="B152" s="251"/>
      <c r="Q152" s="85"/>
    </row>
    <row r="153" spans="1:17" ht="15.75" customHeight="1">
      <c r="A153" s="253"/>
      <c r="B153" s="251"/>
      <c r="Q153" s="85"/>
    </row>
    <row r="154" spans="1:17" ht="15.75" customHeight="1">
      <c r="A154" s="253"/>
      <c r="B154" s="251"/>
      <c r="Q154" s="85"/>
    </row>
    <row r="155" spans="1:17" ht="15.75" customHeight="1">
      <c r="A155" s="253"/>
      <c r="B155" s="251"/>
      <c r="Q155" s="85"/>
    </row>
    <row r="156" spans="1:17" ht="15.75" customHeight="1">
      <c r="A156" s="253"/>
      <c r="B156" s="251"/>
      <c r="Q156" s="85"/>
    </row>
    <row r="157" spans="1:17" ht="15.75" customHeight="1">
      <c r="A157" s="253"/>
      <c r="B157" s="251"/>
      <c r="Q157" s="85"/>
    </row>
    <row r="158" spans="1:17" ht="15.75" customHeight="1">
      <c r="A158" s="253"/>
      <c r="B158" s="251"/>
      <c r="Q158" s="85"/>
    </row>
    <row r="159" spans="1:17" ht="15.75" customHeight="1">
      <c r="A159" s="253"/>
      <c r="B159" s="251"/>
      <c r="Q159" s="85"/>
    </row>
    <row r="160" spans="1:17" ht="15.75" customHeight="1">
      <c r="A160" s="253"/>
      <c r="B160" s="251"/>
      <c r="Q160" s="85"/>
    </row>
    <row r="161" spans="1:17" ht="15.75" customHeight="1">
      <c r="A161" s="253"/>
      <c r="B161" s="251"/>
      <c r="Q161" s="85"/>
    </row>
    <row r="162" spans="1:17" ht="15.75" customHeight="1">
      <c r="A162" s="253"/>
      <c r="B162" s="251"/>
      <c r="Q162" s="85"/>
    </row>
    <row r="163" spans="1:17" ht="15.75" customHeight="1">
      <c r="A163" s="253"/>
      <c r="B163" s="251"/>
      <c r="Q163" s="85"/>
    </row>
    <row r="164" spans="1:17" ht="15.75" customHeight="1">
      <c r="A164" s="253"/>
      <c r="B164" s="251"/>
      <c r="Q164" s="85"/>
    </row>
    <row r="165" spans="1:17" ht="15.75" customHeight="1">
      <c r="A165" s="253"/>
      <c r="B165" s="251"/>
      <c r="Q165" s="85"/>
    </row>
    <row r="166" spans="1:17" ht="15.75" customHeight="1">
      <c r="A166" s="253"/>
      <c r="B166" s="251"/>
      <c r="Q166" s="85"/>
    </row>
    <row r="167" spans="1:17" ht="15.75" customHeight="1">
      <c r="A167" s="253"/>
      <c r="B167" s="251"/>
      <c r="Q167" s="85"/>
    </row>
    <row r="168" spans="1:17" ht="15.75" customHeight="1">
      <c r="A168" s="253"/>
      <c r="B168" s="251"/>
      <c r="Q168" s="85"/>
    </row>
    <row r="169" spans="1:17" ht="15.75" customHeight="1">
      <c r="A169" s="253"/>
      <c r="B169" s="251"/>
      <c r="Q169" s="85"/>
    </row>
    <row r="170" spans="1:17" ht="15.75" customHeight="1">
      <c r="A170" s="253"/>
      <c r="B170" s="251"/>
      <c r="Q170" s="85"/>
    </row>
    <row r="171" spans="1:17" ht="15.75" customHeight="1">
      <c r="A171" s="253"/>
      <c r="B171" s="251"/>
      <c r="Q171" s="85"/>
    </row>
    <row r="172" spans="1:17" ht="15.75" customHeight="1">
      <c r="A172" s="253"/>
      <c r="B172" s="251"/>
      <c r="Q172" s="85"/>
    </row>
    <row r="173" spans="1:17" ht="15.75" customHeight="1">
      <c r="A173" s="253"/>
      <c r="B173" s="251"/>
      <c r="Q173" s="85"/>
    </row>
    <row r="174" spans="1:17" ht="15.75" customHeight="1">
      <c r="A174" s="253"/>
      <c r="B174" s="251"/>
      <c r="Q174" s="85"/>
    </row>
    <row r="175" spans="1:17" ht="15.75" customHeight="1">
      <c r="A175" s="253"/>
      <c r="B175" s="251"/>
      <c r="Q175" s="85"/>
    </row>
    <row r="176" spans="1:17" ht="15.75" customHeight="1">
      <c r="A176" s="253"/>
      <c r="B176" s="251"/>
      <c r="Q176" s="85"/>
    </row>
    <row r="177" spans="1:17" ht="15.75" customHeight="1">
      <c r="A177" s="253"/>
      <c r="B177" s="251"/>
      <c r="Q177" s="85"/>
    </row>
    <row r="178" spans="1:17" ht="15.75" customHeight="1">
      <c r="A178" s="253"/>
      <c r="B178" s="251"/>
      <c r="Q178" s="85"/>
    </row>
    <row r="179" spans="1:17" ht="15.75" customHeight="1">
      <c r="A179" s="253"/>
      <c r="B179" s="251"/>
      <c r="Q179" s="85"/>
    </row>
    <row r="180" spans="1:17" ht="15.75" customHeight="1">
      <c r="A180" s="253"/>
      <c r="B180" s="251"/>
      <c r="Q180" s="85"/>
    </row>
    <row r="181" spans="1:17" ht="15.75" customHeight="1">
      <c r="A181" s="253"/>
      <c r="B181" s="251"/>
      <c r="Q181" s="85"/>
    </row>
    <row r="182" spans="1:17" ht="15.75" customHeight="1">
      <c r="A182" s="253"/>
      <c r="B182" s="251"/>
      <c r="Q182" s="85"/>
    </row>
    <row r="183" spans="1:17" ht="15.75" customHeight="1">
      <c r="A183" s="253"/>
      <c r="B183" s="251"/>
      <c r="Q183" s="85"/>
    </row>
    <row r="184" spans="1:17" ht="15.75" customHeight="1">
      <c r="A184" s="253"/>
      <c r="B184" s="251"/>
      <c r="Q184" s="85"/>
    </row>
    <row r="185" spans="1:17" ht="15.75" customHeight="1">
      <c r="A185" s="253"/>
      <c r="B185" s="251"/>
      <c r="Q185" s="85"/>
    </row>
    <row r="186" spans="1:17" ht="15.75" customHeight="1">
      <c r="A186" s="253"/>
      <c r="B186" s="251"/>
      <c r="Q186" s="85"/>
    </row>
    <row r="187" spans="1:17" ht="15.75" customHeight="1">
      <c r="A187" s="253"/>
      <c r="B187" s="251"/>
      <c r="Q187" s="85"/>
    </row>
    <row r="188" spans="1:17" ht="15.75" customHeight="1">
      <c r="A188" s="253"/>
      <c r="B188" s="251"/>
      <c r="Q188" s="85"/>
    </row>
    <row r="189" spans="1:17" ht="15.75" customHeight="1">
      <c r="A189" s="253"/>
      <c r="B189" s="251"/>
      <c r="Q189" s="85"/>
    </row>
    <row r="190" spans="1:17" ht="15.75" customHeight="1">
      <c r="A190" s="253"/>
      <c r="B190" s="251"/>
      <c r="Q190" s="85"/>
    </row>
    <row r="191" spans="1:17" ht="15.75" customHeight="1">
      <c r="A191" s="253"/>
      <c r="B191" s="251"/>
      <c r="Q191" s="85"/>
    </row>
    <row r="192" spans="1:17" ht="15.75" customHeight="1">
      <c r="A192" s="253"/>
      <c r="B192" s="251"/>
      <c r="Q192" s="85"/>
    </row>
    <row r="193" spans="1:17" ht="15.75" customHeight="1">
      <c r="A193" s="253"/>
      <c r="B193" s="251"/>
      <c r="Q193" s="85"/>
    </row>
    <row r="194" spans="1:17" ht="15.75" customHeight="1">
      <c r="A194" s="253"/>
      <c r="B194" s="251"/>
      <c r="Q194" s="85"/>
    </row>
    <row r="195" spans="1:17" ht="15.75" customHeight="1">
      <c r="A195" s="253"/>
      <c r="B195" s="251"/>
      <c r="Q195" s="85"/>
    </row>
    <row r="196" spans="1:17" ht="15.75" customHeight="1">
      <c r="A196" s="253"/>
      <c r="B196" s="251"/>
      <c r="Q196" s="85"/>
    </row>
    <row r="197" spans="1:17" ht="15.75" customHeight="1">
      <c r="A197" s="253"/>
      <c r="B197" s="251"/>
      <c r="Q197" s="85"/>
    </row>
    <row r="198" spans="1:17" ht="15.75" customHeight="1">
      <c r="A198" s="253"/>
      <c r="B198" s="251"/>
      <c r="Q198" s="85"/>
    </row>
    <row r="199" spans="1:17" ht="15.75" customHeight="1">
      <c r="A199" s="253"/>
      <c r="B199" s="251"/>
      <c r="Q199" s="85"/>
    </row>
    <row r="200" spans="1:17" ht="15.75" customHeight="1">
      <c r="A200" s="253"/>
      <c r="B200" s="251"/>
      <c r="Q200" s="85"/>
    </row>
    <row r="201" spans="1:17" ht="15.75" customHeight="1">
      <c r="A201" s="253"/>
      <c r="B201" s="251"/>
      <c r="Q201" s="85"/>
    </row>
    <row r="202" spans="1:17" ht="15.75" customHeight="1">
      <c r="A202" s="253"/>
      <c r="B202" s="251"/>
      <c r="Q202" s="85"/>
    </row>
    <row r="203" spans="1:17" ht="15.75" customHeight="1">
      <c r="A203" s="253"/>
      <c r="B203" s="251"/>
      <c r="Q203" s="85"/>
    </row>
    <row r="204" spans="1:17" ht="15.75" customHeight="1">
      <c r="A204" s="253"/>
      <c r="B204" s="251"/>
      <c r="Q204" s="85"/>
    </row>
    <row r="205" spans="1:17" ht="15.75" customHeight="1">
      <c r="A205" s="253"/>
      <c r="B205" s="251"/>
      <c r="Q205" s="85"/>
    </row>
    <row r="206" spans="1:17" ht="15.75" customHeight="1">
      <c r="A206" s="253"/>
      <c r="B206" s="251"/>
      <c r="Q206" s="85"/>
    </row>
    <row r="207" spans="1:17" ht="15.75" customHeight="1">
      <c r="A207" s="253"/>
      <c r="B207" s="251"/>
      <c r="Q207" s="85"/>
    </row>
    <row r="208" spans="1:17" ht="15.75" customHeight="1">
      <c r="A208" s="253"/>
      <c r="B208" s="251"/>
      <c r="Q208" s="85"/>
    </row>
    <row r="209" spans="1:17" ht="15.75" customHeight="1">
      <c r="A209" s="253"/>
      <c r="B209" s="251"/>
      <c r="Q209" s="85"/>
    </row>
    <row r="210" spans="1:17" ht="15.75" customHeight="1">
      <c r="A210" s="253"/>
      <c r="B210" s="251"/>
      <c r="Q210" s="85"/>
    </row>
    <row r="211" spans="1:17" ht="15.75" customHeight="1">
      <c r="A211" s="253"/>
      <c r="B211" s="251"/>
      <c r="Q211" s="85"/>
    </row>
    <row r="212" spans="1:17" ht="15.75" customHeight="1">
      <c r="A212" s="253"/>
      <c r="B212" s="251"/>
      <c r="Q212" s="85"/>
    </row>
    <row r="213" spans="1:17" ht="15.75" customHeight="1">
      <c r="A213" s="253"/>
      <c r="B213" s="251"/>
      <c r="Q213" s="85"/>
    </row>
    <row r="214" spans="1:17" ht="15.75" customHeight="1">
      <c r="A214" s="253"/>
      <c r="B214" s="251"/>
      <c r="Q214" s="85"/>
    </row>
    <row r="215" spans="1:17" ht="15.75" customHeight="1">
      <c r="A215" s="253"/>
      <c r="B215" s="251"/>
      <c r="Q215" s="85"/>
    </row>
    <row r="216" spans="1:17" ht="15.75" customHeight="1">
      <c r="A216" s="253"/>
      <c r="B216" s="251"/>
      <c r="Q216" s="85"/>
    </row>
    <row r="217" spans="1:17" ht="15.75" customHeight="1">
      <c r="A217" s="253"/>
      <c r="B217" s="251"/>
      <c r="Q217" s="85"/>
    </row>
    <row r="218" spans="1:17" ht="15.75" customHeight="1">
      <c r="A218" s="253"/>
      <c r="B218" s="251"/>
      <c r="Q218" s="85"/>
    </row>
    <row r="219" spans="1:17" ht="15.75" customHeight="1">
      <c r="A219" s="253"/>
      <c r="B219" s="251"/>
      <c r="Q219" s="85"/>
    </row>
    <row r="220" spans="1:17" ht="15.75" customHeight="1">
      <c r="A220" s="253"/>
      <c r="B220" s="251"/>
      <c r="Q220" s="85"/>
    </row>
    <row r="221" spans="1:17" ht="15.75" customHeight="1">
      <c r="A221" s="253"/>
      <c r="B221" s="251"/>
      <c r="Q221" s="85"/>
    </row>
    <row r="222" spans="1:17" ht="15.75" customHeight="1">
      <c r="A222" s="253"/>
      <c r="B222" s="251"/>
      <c r="Q222" s="85"/>
    </row>
    <row r="223" spans="1:17" ht="15.75" customHeight="1">
      <c r="A223" s="253"/>
      <c r="B223" s="251"/>
      <c r="Q223" s="85"/>
    </row>
    <row r="224" spans="1:17" ht="15.75" customHeight="1">
      <c r="A224" s="253"/>
      <c r="B224" s="251"/>
      <c r="Q224" s="85"/>
    </row>
    <row r="225" spans="1:17" ht="15.75" customHeight="1">
      <c r="A225" s="253"/>
      <c r="B225" s="251"/>
      <c r="Q225" s="85"/>
    </row>
    <row r="226" spans="1:17" ht="15.75" customHeight="1">
      <c r="A226" s="253"/>
      <c r="B226" s="251"/>
      <c r="Q226" s="85"/>
    </row>
    <row r="227" spans="1:17" ht="15.75" customHeight="1">
      <c r="A227" s="253"/>
      <c r="B227" s="251"/>
      <c r="Q227" s="85"/>
    </row>
    <row r="228" spans="1:17" ht="15.75" customHeight="1">
      <c r="A228" s="253"/>
      <c r="B228" s="251"/>
      <c r="Q228" s="85"/>
    </row>
    <row r="229" spans="1:17" ht="15.75" customHeight="1">
      <c r="A229" s="253"/>
      <c r="B229" s="251"/>
      <c r="Q229" s="85"/>
    </row>
    <row r="230" spans="1:17" ht="15.75" customHeight="1">
      <c r="A230" s="253"/>
      <c r="B230" s="251"/>
      <c r="Q230" s="85"/>
    </row>
    <row r="231" spans="1:17" ht="15.75" customHeight="1">
      <c r="A231" s="253"/>
      <c r="B231" s="251"/>
      <c r="Q231" s="85"/>
    </row>
    <row r="232" spans="1:17" ht="15.75" customHeight="1">
      <c r="A232" s="253"/>
      <c r="B232" s="251"/>
      <c r="Q232" s="85"/>
    </row>
    <row r="233" spans="1:17" ht="15.75" customHeight="1">
      <c r="A233" s="253"/>
      <c r="B233" s="251"/>
      <c r="Q233" s="85"/>
    </row>
    <row r="234" spans="1:17" ht="15.75" customHeight="1">
      <c r="A234" s="253"/>
      <c r="B234" s="251"/>
      <c r="Q234" s="85"/>
    </row>
    <row r="235" spans="1:17" ht="15.75" customHeight="1">
      <c r="A235" s="253"/>
      <c r="B235" s="251"/>
      <c r="Q235" s="85"/>
    </row>
    <row r="236" spans="1:17" ht="15.75" customHeight="1">
      <c r="A236" s="253"/>
      <c r="B236" s="251"/>
      <c r="Q236" s="85"/>
    </row>
    <row r="237" spans="1:17" ht="15.75" customHeight="1">
      <c r="A237" s="253"/>
      <c r="B237" s="251"/>
      <c r="Q237" s="85"/>
    </row>
    <row r="238" spans="1:17" ht="15.75" customHeight="1">
      <c r="A238" s="253"/>
      <c r="B238" s="251"/>
      <c r="Q238" s="85"/>
    </row>
    <row r="239" spans="1:17" ht="15.75" customHeight="1">
      <c r="A239" s="253"/>
      <c r="B239" s="251"/>
      <c r="Q239" s="85"/>
    </row>
    <row r="240" spans="1:17" ht="15.75" customHeight="1">
      <c r="A240" s="253"/>
      <c r="B240" s="251"/>
      <c r="Q240" s="85"/>
    </row>
    <row r="241" spans="1:17" ht="15.75" customHeight="1">
      <c r="A241" s="253"/>
      <c r="B241" s="251"/>
      <c r="Q241" s="85"/>
    </row>
    <row r="242" spans="1:17" ht="15.75" customHeight="1">
      <c r="A242" s="253"/>
      <c r="B242" s="251"/>
      <c r="Q242" s="85"/>
    </row>
    <row r="243" spans="1:17" ht="15.75" customHeight="1">
      <c r="A243" s="253"/>
      <c r="B243" s="251"/>
      <c r="Q243" s="85"/>
    </row>
    <row r="244" spans="1:17" ht="15.75" customHeight="1">
      <c r="A244" s="253"/>
      <c r="B244" s="251"/>
      <c r="Q244" s="85"/>
    </row>
    <row r="245" spans="1:17" ht="15.75" customHeight="1">
      <c r="A245" s="253"/>
      <c r="B245" s="251"/>
      <c r="Q245" s="85"/>
    </row>
    <row r="246" spans="1:17" ht="15.75" customHeight="1">
      <c r="A246" s="253"/>
      <c r="B246" s="251"/>
      <c r="Q246" s="85"/>
    </row>
    <row r="247" spans="1:17" ht="15.75" customHeight="1">
      <c r="A247" s="253"/>
      <c r="B247" s="251"/>
      <c r="Q247" s="85"/>
    </row>
    <row r="248" spans="1:17" ht="15.75" customHeight="1">
      <c r="A248" s="253"/>
      <c r="B248" s="251"/>
      <c r="Q248" s="85"/>
    </row>
    <row r="249" spans="1:17" ht="15.75" customHeight="1">
      <c r="A249" s="253"/>
      <c r="B249" s="251"/>
      <c r="Q249" s="85"/>
    </row>
    <row r="250" spans="1:17" ht="15.75" customHeight="1">
      <c r="A250" s="253"/>
      <c r="B250" s="251"/>
      <c r="Q250" s="85"/>
    </row>
    <row r="251" spans="1:17" ht="15.75" customHeight="1">
      <c r="A251" s="253"/>
      <c r="B251" s="251"/>
      <c r="Q251" s="85"/>
    </row>
    <row r="252" spans="1:17" ht="15.75" customHeight="1">
      <c r="A252" s="253"/>
      <c r="B252" s="251"/>
      <c r="Q252" s="85"/>
    </row>
    <row r="253" spans="1:17" ht="15.75" customHeight="1">
      <c r="A253" s="253"/>
      <c r="B253" s="251"/>
      <c r="Q253" s="85"/>
    </row>
    <row r="254" spans="1:17" ht="15.75" customHeight="1">
      <c r="A254" s="253"/>
      <c r="B254" s="251"/>
      <c r="Q254" s="85"/>
    </row>
    <row r="255" spans="1:17" ht="15.75" customHeight="1">
      <c r="A255" s="253"/>
      <c r="B255" s="251"/>
      <c r="Q255" s="85"/>
    </row>
    <row r="256" spans="1:17" ht="15.75" customHeight="1">
      <c r="A256" s="253"/>
      <c r="B256" s="251"/>
      <c r="Q256" s="85"/>
    </row>
    <row r="257" spans="1:17" ht="15.75" customHeight="1">
      <c r="A257" s="253"/>
      <c r="B257" s="251"/>
      <c r="Q257" s="85"/>
    </row>
    <row r="258" spans="1:17" ht="15.75" customHeight="1">
      <c r="A258" s="253"/>
      <c r="B258" s="251"/>
      <c r="Q258" s="85"/>
    </row>
    <row r="259" spans="1:17" ht="15.75" customHeight="1"/>
    <row r="260" spans="1:17" ht="15.75" customHeight="1"/>
    <row r="261" spans="1:17" ht="15.75" customHeight="1"/>
    <row r="262" spans="1:17" ht="15.75" customHeight="1"/>
    <row r="263" spans="1:17" ht="15.75" customHeight="1"/>
    <row r="264" spans="1:17" ht="15.75" customHeight="1"/>
    <row r="265" spans="1:17" ht="15.75" customHeight="1"/>
    <row r="266" spans="1:17" ht="15.75" customHeight="1"/>
    <row r="267" spans="1:17" ht="15.75" customHeight="1"/>
    <row r="268" spans="1:17" ht="15.75" customHeight="1"/>
    <row r="269" spans="1:17" ht="15.75" customHeight="1"/>
    <row r="270" spans="1:17" ht="15.75" customHeight="1"/>
    <row r="271" spans="1:17" ht="15.75" customHeight="1"/>
    <row r="272" spans="1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Rec55</vt:lpstr>
      <vt:lpstr>DIDATTICA</vt:lpstr>
      <vt:lpstr>CORSI ATTIVABILI liceo</vt:lpstr>
      <vt:lpstr>CORSI ATTIVABILI ITIS</vt:lpstr>
      <vt:lpstr>Foglio1</vt:lpstr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2015-08-25T14:19:21Z</dcterms:created>
  <dcterms:modified xsi:type="dcterms:W3CDTF">2024-04-22T08:35:05Z</dcterms:modified>
</cp:coreProperties>
</file>