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/>
  </bookViews>
  <sheets>
    <sheet name="Rec55" sheetId="1" r:id="rId1"/>
    <sheet name="Foglio1" sheetId="2" r:id="rId2"/>
  </sheets>
  <calcPr calcId="145621"/>
  <extLst>
    <ext uri="GoogleSheetsCustomDataVersion2">
      <go:sheetsCustomData xmlns:go="http://customooxmlschemas.google.com/" r:id="rId6" roundtripDataChecksum="slPpVPE9RTpvxAWJx6+CUjdlTMki77WI7r3wTVv2f3w="/>
    </ext>
  </extLst>
</workbook>
</file>

<file path=xl/calcChain.xml><?xml version="1.0" encoding="utf-8"?>
<calcChain xmlns="http://schemas.openxmlformats.org/spreadsheetml/2006/main">
  <c r="T57" i="2" l="1"/>
  <c r="S57" i="2"/>
  <c r="U57" i="2" s="1"/>
  <c r="R57" i="2"/>
  <c r="T56" i="2"/>
  <c r="S56" i="2"/>
  <c r="U56" i="2" s="1"/>
  <c r="R56" i="2"/>
  <c r="T55" i="2"/>
  <c r="S55" i="2"/>
  <c r="U55" i="2" s="1"/>
  <c r="R55" i="2"/>
  <c r="T54" i="2"/>
  <c r="S54" i="2"/>
  <c r="U54" i="2" s="1"/>
  <c r="R54" i="2"/>
  <c r="T53" i="2"/>
  <c r="S53" i="2"/>
  <c r="U53" i="2" s="1"/>
  <c r="R53" i="2"/>
  <c r="T52" i="2"/>
  <c r="S52" i="2"/>
  <c r="U52" i="2" s="1"/>
  <c r="R52" i="2"/>
  <c r="T51" i="2"/>
  <c r="S51" i="2"/>
  <c r="U51" i="2" s="1"/>
  <c r="R51" i="2"/>
  <c r="T50" i="2"/>
  <c r="S50" i="2"/>
  <c r="U50" i="2" s="1"/>
  <c r="R50" i="2"/>
  <c r="T49" i="2"/>
  <c r="S49" i="2"/>
  <c r="U49" i="2" s="1"/>
  <c r="R49" i="2"/>
  <c r="T48" i="2"/>
  <c r="S48" i="2"/>
  <c r="U48" i="2" s="1"/>
  <c r="R48" i="2"/>
  <c r="T47" i="2"/>
  <c r="S47" i="2"/>
  <c r="U47" i="2" s="1"/>
  <c r="R47" i="2"/>
  <c r="T46" i="2"/>
  <c r="S46" i="2"/>
  <c r="U46" i="2" s="1"/>
  <c r="R46" i="2"/>
  <c r="T45" i="2"/>
  <c r="S45" i="2"/>
  <c r="U45" i="2" s="1"/>
  <c r="R45" i="2"/>
  <c r="T44" i="2"/>
  <c r="S44" i="2"/>
  <c r="U44" i="2" s="1"/>
  <c r="R44" i="2"/>
  <c r="T43" i="2"/>
  <c r="S43" i="2"/>
  <c r="U43" i="2" s="1"/>
  <c r="R43" i="2"/>
  <c r="T42" i="2"/>
  <c r="S42" i="2"/>
  <c r="U42" i="2" s="1"/>
  <c r="R42" i="2"/>
  <c r="T41" i="2"/>
  <c r="S41" i="2"/>
  <c r="U41" i="2" s="1"/>
  <c r="T40" i="2"/>
  <c r="S40" i="2"/>
  <c r="R40" i="2"/>
  <c r="U40" i="2" s="1"/>
  <c r="T39" i="2"/>
  <c r="S39" i="2"/>
  <c r="U39" i="2" s="1"/>
  <c r="T38" i="2"/>
  <c r="S38" i="2"/>
  <c r="R38" i="2"/>
  <c r="U38" i="2" s="1"/>
  <c r="T37" i="2"/>
  <c r="S37" i="2"/>
  <c r="R37" i="2"/>
  <c r="U37" i="2" s="1"/>
  <c r="T36" i="2"/>
  <c r="S36" i="2"/>
  <c r="R36" i="2"/>
  <c r="U36" i="2" s="1"/>
  <c r="T35" i="2"/>
  <c r="S35" i="2"/>
  <c r="R35" i="2"/>
  <c r="U35" i="2" s="1"/>
  <c r="U34" i="2"/>
  <c r="T34" i="2"/>
  <c r="S34" i="2"/>
  <c r="T33" i="2"/>
  <c r="U33" i="2" s="1"/>
  <c r="S33" i="2"/>
  <c r="T32" i="2"/>
  <c r="S32" i="2"/>
  <c r="U32" i="2" s="1"/>
  <c r="T31" i="2"/>
  <c r="S31" i="2"/>
  <c r="U31" i="2" s="1"/>
  <c r="U30" i="2"/>
  <c r="T30" i="2"/>
  <c r="S30" i="2"/>
  <c r="R30" i="2"/>
  <c r="U29" i="2"/>
  <c r="T29" i="2"/>
  <c r="S29" i="2"/>
  <c r="R29" i="2"/>
  <c r="U28" i="2"/>
  <c r="T28" i="2"/>
  <c r="S28" i="2"/>
  <c r="R28" i="2"/>
  <c r="U27" i="2"/>
  <c r="T27" i="2"/>
  <c r="S27" i="2"/>
  <c r="R27" i="2"/>
  <c r="U26" i="2"/>
  <c r="T26" i="2"/>
  <c r="S26" i="2"/>
  <c r="R26" i="2"/>
  <c r="U25" i="2"/>
  <c r="T25" i="2"/>
  <c r="S25" i="2"/>
  <c r="R25" i="2"/>
  <c r="U24" i="2"/>
  <c r="T24" i="2"/>
  <c r="S24" i="2"/>
  <c r="R24" i="2"/>
  <c r="U23" i="2"/>
  <c r="T23" i="2"/>
  <c r="S23" i="2"/>
  <c r="R23" i="2"/>
  <c r="U22" i="2"/>
  <c r="T22" i="2"/>
  <c r="S22" i="2"/>
  <c r="R22" i="2"/>
  <c r="U21" i="2"/>
  <c r="T21" i="2"/>
  <c r="S21" i="2"/>
  <c r="R21" i="2"/>
  <c r="U20" i="2"/>
  <c r="T20" i="2"/>
  <c r="S20" i="2"/>
  <c r="R20" i="2"/>
  <c r="U19" i="2"/>
  <c r="T19" i="2"/>
  <c r="S19" i="2"/>
  <c r="T18" i="2"/>
  <c r="U18" i="2" s="1"/>
  <c r="S18" i="2"/>
  <c r="R18" i="2"/>
  <c r="T17" i="2"/>
  <c r="U17" i="2" s="1"/>
  <c r="S17" i="2"/>
  <c r="T16" i="2"/>
  <c r="S16" i="2"/>
  <c r="U16" i="2" s="1"/>
  <c r="R16" i="2"/>
  <c r="T15" i="2"/>
  <c r="S15" i="2"/>
  <c r="U15" i="2" s="1"/>
  <c r="R15" i="2"/>
  <c r="T14" i="2"/>
  <c r="S14" i="2"/>
  <c r="R14" i="2"/>
  <c r="U14" i="2" s="1"/>
  <c r="T13" i="2"/>
  <c r="S13" i="2"/>
  <c r="R13" i="2"/>
  <c r="U13" i="2" s="1"/>
  <c r="T12" i="2"/>
  <c r="S12" i="2"/>
  <c r="U12" i="2" s="1"/>
  <c r="T11" i="2"/>
  <c r="S11" i="2"/>
  <c r="R11" i="2"/>
  <c r="U11" i="2" s="1"/>
  <c r="T10" i="2"/>
  <c r="S10" i="2"/>
  <c r="R10" i="2"/>
  <c r="U10" i="2" s="1"/>
  <c r="T9" i="2"/>
  <c r="S9" i="2"/>
  <c r="R9" i="2"/>
  <c r="U9" i="2" s="1"/>
  <c r="T8" i="2"/>
  <c r="S8" i="2"/>
  <c r="R8" i="2"/>
  <c r="U8" i="2" s="1"/>
  <c r="T7" i="2"/>
  <c r="S7" i="2"/>
  <c r="R7" i="2"/>
  <c r="U7" i="2" s="1"/>
  <c r="T6" i="2"/>
  <c r="S6" i="2"/>
  <c r="R6" i="2"/>
  <c r="U6" i="2" s="1"/>
  <c r="T5" i="2"/>
  <c r="S5" i="2"/>
  <c r="R5" i="2"/>
  <c r="U5" i="2" s="1"/>
  <c r="T4" i="2"/>
  <c r="S4" i="2"/>
  <c r="U4" i="2" s="1"/>
  <c r="U3" i="2"/>
  <c r="T3" i="2"/>
  <c r="S3" i="2"/>
  <c r="R3" i="2"/>
  <c r="U2" i="2"/>
  <c r="T2" i="2"/>
  <c r="S2" i="2"/>
  <c r="U123" i="1"/>
  <c r="T123" i="1"/>
  <c r="S123" i="1"/>
  <c r="U122" i="1"/>
  <c r="T122" i="1"/>
  <c r="S122" i="1"/>
  <c r="U121" i="1"/>
  <c r="V121" i="1" s="1"/>
  <c r="T121" i="1"/>
  <c r="S121" i="1"/>
  <c r="U120" i="1"/>
  <c r="V120" i="1" s="1"/>
  <c r="T120" i="1"/>
  <c r="S120" i="1"/>
  <c r="U119" i="1"/>
  <c r="T119" i="1"/>
  <c r="S119" i="1"/>
  <c r="U118" i="1"/>
  <c r="T118" i="1"/>
  <c r="S118" i="1"/>
  <c r="U117" i="1"/>
  <c r="V117" i="1" s="1"/>
  <c r="T117" i="1"/>
  <c r="S117" i="1"/>
  <c r="U116" i="1"/>
  <c r="V116" i="1" s="1"/>
  <c r="T116" i="1"/>
  <c r="S116" i="1"/>
  <c r="U115" i="1"/>
  <c r="T115" i="1"/>
  <c r="S115" i="1"/>
  <c r="U114" i="1"/>
  <c r="T114" i="1"/>
  <c r="S114" i="1"/>
  <c r="U113" i="1"/>
  <c r="V113" i="1" s="1"/>
  <c r="T113" i="1"/>
  <c r="S113" i="1"/>
  <c r="U37" i="1"/>
  <c r="V37" i="1" s="1"/>
  <c r="T37" i="1"/>
  <c r="S37" i="1"/>
  <c r="U112" i="1"/>
  <c r="T112" i="1"/>
  <c r="S112" i="1"/>
  <c r="U111" i="1"/>
  <c r="T111" i="1"/>
  <c r="S111" i="1"/>
  <c r="U110" i="1"/>
  <c r="V110" i="1" s="1"/>
  <c r="T110" i="1"/>
  <c r="S110" i="1"/>
  <c r="U109" i="1"/>
  <c r="V109" i="1" s="1"/>
  <c r="T109" i="1"/>
  <c r="S109" i="1"/>
  <c r="U108" i="1"/>
  <c r="T108" i="1"/>
  <c r="S108" i="1"/>
  <c r="U107" i="1"/>
  <c r="T107" i="1"/>
  <c r="S107" i="1"/>
  <c r="U106" i="1"/>
  <c r="V106" i="1" s="1"/>
  <c r="T106" i="1"/>
  <c r="S106" i="1"/>
  <c r="U105" i="1"/>
  <c r="V105" i="1" s="1"/>
  <c r="T105" i="1"/>
  <c r="S105" i="1"/>
  <c r="U104" i="1"/>
  <c r="T104" i="1"/>
  <c r="S104" i="1"/>
  <c r="U103" i="1"/>
  <c r="T103" i="1"/>
  <c r="S103" i="1"/>
  <c r="U102" i="1"/>
  <c r="V102" i="1" s="1"/>
  <c r="T102" i="1"/>
  <c r="S102" i="1"/>
  <c r="U101" i="1"/>
  <c r="V101" i="1" s="1"/>
  <c r="T101" i="1"/>
  <c r="S101" i="1"/>
  <c r="U100" i="1"/>
  <c r="T100" i="1"/>
  <c r="S100" i="1"/>
  <c r="U99" i="1"/>
  <c r="T99" i="1"/>
  <c r="S99" i="1"/>
  <c r="U98" i="1"/>
  <c r="V98" i="1" s="1"/>
  <c r="T98" i="1"/>
  <c r="S98" i="1"/>
  <c r="U97" i="1"/>
  <c r="V97" i="1" s="1"/>
  <c r="T97" i="1"/>
  <c r="S97" i="1"/>
  <c r="U96" i="1"/>
  <c r="T96" i="1"/>
  <c r="S96" i="1"/>
  <c r="U95" i="1"/>
  <c r="T95" i="1"/>
  <c r="S95" i="1"/>
  <c r="U94" i="1"/>
  <c r="V94" i="1" s="1"/>
  <c r="T94" i="1"/>
  <c r="S94" i="1"/>
  <c r="U93" i="1"/>
  <c r="V93" i="1" s="1"/>
  <c r="T93" i="1"/>
  <c r="S93" i="1"/>
  <c r="U92" i="1"/>
  <c r="T92" i="1"/>
  <c r="S92" i="1"/>
  <c r="U91" i="1"/>
  <c r="T91" i="1"/>
  <c r="S91" i="1"/>
  <c r="U90" i="1"/>
  <c r="V90" i="1" s="1"/>
  <c r="T90" i="1"/>
  <c r="S90" i="1"/>
  <c r="U89" i="1"/>
  <c r="V89" i="1" s="1"/>
  <c r="T89" i="1"/>
  <c r="S89" i="1"/>
  <c r="U88" i="1"/>
  <c r="T88" i="1"/>
  <c r="S88" i="1"/>
  <c r="U87" i="1"/>
  <c r="T87" i="1"/>
  <c r="S87" i="1"/>
  <c r="U86" i="1"/>
  <c r="V86" i="1" s="1"/>
  <c r="T86" i="1"/>
  <c r="S86" i="1"/>
  <c r="U85" i="1"/>
  <c r="V85" i="1" s="1"/>
  <c r="T85" i="1"/>
  <c r="S85" i="1"/>
  <c r="U84" i="1"/>
  <c r="T84" i="1"/>
  <c r="S84" i="1"/>
  <c r="U83" i="1"/>
  <c r="T83" i="1"/>
  <c r="S83" i="1"/>
  <c r="U82" i="1"/>
  <c r="V82" i="1" s="1"/>
  <c r="T82" i="1"/>
  <c r="S82" i="1"/>
  <c r="U81" i="1"/>
  <c r="V81" i="1" s="1"/>
  <c r="T81" i="1"/>
  <c r="S81" i="1"/>
  <c r="U80" i="1"/>
  <c r="T80" i="1"/>
  <c r="S80" i="1"/>
  <c r="U79" i="1"/>
  <c r="T79" i="1"/>
  <c r="S79" i="1"/>
  <c r="U78" i="1"/>
  <c r="V78" i="1" s="1"/>
  <c r="T78" i="1"/>
  <c r="S78" i="1"/>
  <c r="U77" i="1"/>
  <c r="V77" i="1" s="1"/>
  <c r="T77" i="1"/>
  <c r="S77" i="1"/>
  <c r="U76" i="1"/>
  <c r="T76" i="1"/>
  <c r="S76" i="1"/>
  <c r="U75" i="1"/>
  <c r="T75" i="1"/>
  <c r="S75" i="1"/>
  <c r="U74" i="1"/>
  <c r="V74" i="1" s="1"/>
  <c r="T74" i="1"/>
  <c r="S74" i="1"/>
  <c r="U73" i="1"/>
  <c r="V73" i="1" s="1"/>
  <c r="T73" i="1"/>
  <c r="S73" i="1"/>
  <c r="U72" i="1"/>
  <c r="T72" i="1"/>
  <c r="S72" i="1"/>
  <c r="U71" i="1"/>
  <c r="T71" i="1"/>
  <c r="S71" i="1"/>
  <c r="U70" i="1"/>
  <c r="V70" i="1" s="1"/>
  <c r="T70" i="1"/>
  <c r="S70" i="1"/>
  <c r="U69" i="1"/>
  <c r="V69" i="1" s="1"/>
  <c r="T69" i="1"/>
  <c r="S69" i="1"/>
  <c r="U67" i="1"/>
  <c r="T67" i="1"/>
  <c r="S67" i="1"/>
  <c r="U66" i="1"/>
  <c r="T66" i="1"/>
  <c r="S66" i="1"/>
  <c r="U65" i="1"/>
  <c r="V65" i="1" s="1"/>
  <c r="T65" i="1"/>
  <c r="S65" i="1"/>
  <c r="U64" i="1"/>
  <c r="V64" i="1" s="1"/>
  <c r="T64" i="1"/>
  <c r="S64" i="1"/>
  <c r="U63" i="1"/>
  <c r="T63" i="1"/>
  <c r="S63" i="1"/>
  <c r="U62" i="1"/>
  <c r="T62" i="1"/>
  <c r="S62" i="1"/>
  <c r="U61" i="1"/>
  <c r="V61" i="1" s="1"/>
  <c r="T61" i="1"/>
  <c r="S61" i="1"/>
  <c r="U60" i="1"/>
  <c r="V60" i="1" s="1"/>
  <c r="T60" i="1"/>
  <c r="S60" i="1"/>
  <c r="U59" i="1"/>
  <c r="T59" i="1"/>
  <c r="S59" i="1"/>
  <c r="U58" i="1"/>
  <c r="T58" i="1"/>
  <c r="S58" i="1"/>
  <c r="U57" i="1"/>
  <c r="V57" i="1" s="1"/>
  <c r="T57" i="1"/>
  <c r="S57" i="1"/>
  <c r="U56" i="1"/>
  <c r="V56" i="1" s="1"/>
  <c r="T56" i="1"/>
  <c r="S56" i="1"/>
  <c r="U55" i="1"/>
  <c r="T55" i="1"/>
  <c r="S55" i="1"/>
  <c r="U54" i="1"/>
  <c r="T54" i="1"/>
  <c r="S54" i="1"/>
  <c r="U53" i="1"/>
  <c r="V53" i="1" s="1"/>
  <c r="T53" i="1"/>
  <c r="S53" i="1"/>
  <c r="U52" i="1"/>
  <c r="V52" i="1" s="1"/>
  <c r="T52" i="1"/>
  <c r="S52" i="1"/>
  <c r="U51" i="1"/>
  <c r="T51" i="1"/>
  <c r="S51" i="1"/>
  <c r="U68" i="1"/>
  <c r="T68" i="1"/>
  <c r="S68" i="1"/>
  <c r="U50" i="1"/>
  <c r="V50" i="1" s="1"/>
  <c r="T50" i="1"/>
  <c r="S50" i="1"/>
  <c r="U49" i="1"/>
  <c r="V49" i="1" s="1"/>
  <c r="T49" i="1"/>
  <c r="S49" i="1"/>
  <c r="U48" i="1"/>
  <c r="T48" i="1"/>
  <c r="S48" i="1"/>
  <c r="U47" i="1"/>
  <c r="T47" i="1"/>
  <c r="S47" i="1"/>
  <c r="U46" i="1"/>
  <c r="T46" i="1"/>
  <c r="S46" i="1"/>
  <c r="U45" i="1"/>
  <c r="T45" i="1"/>
  <c r="S45" i="1"/>
  <c r="U44" i="1"/>
  <c r="T44" i="1"/>
  <c r="V44" i="1" s="1"/>
  <c r="S44" i="1"/>
  <c r="U43" i="1"/>
  <c r="T43" i="1"/>
  <c r="S43" i="1"/>
  <c r="U42" i="1"/>
  <c r="T42" i="1"/>
  <c r="S42" i="1"/>
  <c r="U41" i="1"/>
  <c r="T41" i="1"/>
  <c r="S41" i="1"/>
  <c r="U40" i="1"/>
  <c r="T40" i="1"/>
  <c r="V40" i="1" s="1"/>
  <c r="S40" i="1"/>
  <c r="U39" i="1"/>
  <c r="T39" i="1"/>
  <c r="S39" i="1"/>
  <c r="U38" i="1"/>
  <c r="T38" i="1"/>
  <c r="S38" i="1"/>
  <c r="U36" i="1"/>
  <c r="T36" i="1"/>
  <c r="S36" i="1"/>
  <c r="U35" i="1"/>
  <c r="T35" i="1"/>
  <c r="V35" i="1" s="1"/>
  <c r="S35" i="1"/>
  <c r="U34" i="1"/>
  <c r="T34" i="1"/>
  <c r="S34" i="1"/>
  <c r="U33" i="1"/>
  <c r="T33" i="1"/>
  <c r="S33" i="1"/>
  <c r="U32" i="1"/>
  <c r="T32" i="1"/>
  <c r="S32" i="1"/>
  <c r="U31" i="1"/>
  <c r="T31" i="1"/>
  <c r="V31" i="1" s="1"/>
  <c r="S31" i="1"/>
  <c r="U28" i="1"/>
  <c r="T28" i="1"/>
  <c r="S28" i="1"/>
  <c r="U30" i="1"/>
  <c r="T30" i="1"/>
  <c r="S30" i="1"/>
  <c r="U29" i="1"/>
  <c r="T29" i="1"/>
  <c r="S29" i="1"/>
  <c r="U27" i="1"/>
  <c r="T27" i="1"/>
  <c r="V27" i="1" s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U18" i="1"/>
  <c r="T18" i="1"/>
  <c r="S18" i="1"/>
  <c r="U17" i="1"/>
  <c r="T17" i="1"/>
  <c r="S17" i="1"/>
  <c r="U16" i="1"/>
  <c r="T16" i="1"/>
  <c r="S16" i="1"/>
  <c r="U15" i="1"/>
  <c r="T15" i="1"/>
  <c r="S15" i="1"/>
  <c r="U14" i="1"/>
  <c r="T14" i="1"/>
  <c r="S14" i="1"/>
  <c r="U13" i="1"/>
  <c r="T13" i="1"/>
  <c r="S13" i="1"/>
  <c r="U12" i="1"/>
  <c r="T12" i="1"/>
  <c r="S12" i="1"/>
  <c r="U11" i="1"/>
  <c r="T11" i="1"/>
  <c r="S11" i="1"/>
  <c r="U10" i="1"/>
  <c r="T10" i="1"/>
  <c r="S10" i="1"/>
  <c r="U9" i="1"/>
  <c r="T9" i="1"/>
  <c r="S9" i="1"/>
  <c r="U8" i="1"/>
  <c r="T8" i="1"/>
  <c r="V8" i="1" s="1"/>
  <c r="S8" i="1"/>
  <c r="U7" i="1"/>
  <c r="T7" i="1"/>
  <c r="S7" i="1"/>
  <c r="U6" i="1"/>
  <c r="T6" i="1"/>
  <c r="S6" i="1"/>
  <c r="U5" i="1"/>
  <c r="T5" i="1"/>
  <c r="S5" i="1"/>
  <c r="U4" i="1"/>
  <c r="T4" i="1"/>
  <c r="V4" i="1" s="1"/>
  <c r="S4" i="1"/>
  <c r="U3" i="1"/>
  <c r="T3" i="1"/>
  <c r="S3" i="1"/>
  <c r="U2" i="1"/>
  <c r="T2" i="1"/>
  <c r="V2" i="1" s="1"/>
  <c r="S2" i="1"/>
  <c r="V3" i="1" l="1"/>
  <c r="V7" i="1"/>
  <c r="V23" i="1"/>
  <c r="V5" i="1"/>
  <c r="V9" i="1"/>
  <c r="V47" i="1"/>
  <c r="V68" i="1"/>
  <c r="V54" i="1"/>
  <c r="V58" i="1"/>
  <c r="V62" i="1"/>
  <c r="V66" i="1"/>
  <c r="V71" i="1"/>
  <c r="V75" i="1"/>
  <c r="V79" i="1"/>
  <c r="V83" i="1"/>
  <c r="V87" i="1"/>
  <c r="V91" i="1"/>
  <c r="V95" i="1"/>
  <c r="V99" i="1"/>
  <c r="V103" i="1"/>
  <c r="V107" i="1"/>
  <c r="V111" i="1"/>
  <c r="V114" i="1"/>
  <c r="V118" i="1"/>
  <c r="V122" i="1"/>
  <c r="V11" i="1"/>
  <c r="V15" i="1"/>
  <c r="V19" i="1"/>
  <c r="V6" i="1"/>
  <c r="V10" i="1"/>
  <c r="V14" i="1"/>
  <c r="V18" i="1"/>
  <c r="V22" i="1"/>
  <c r="V26" i="1"/>
  <c r="V28" i="1"/>
  <c r="V34" i="1"/>
  <c r="V39" i="1"/>
  <c r="V43" i="1"/>
  <c r="V48" i="1"/>
  <c r="V51" i="1"/>
  <c r="V55" i="1"/>
  <c r="V59" i="1"/>
  <c r="V63" i="1"/>
  <c r="V67" i="1"/>
  <c r="V72" i="1"/>
  <c r="V76" i="1"/>
  <c r="V80" i="1"/>
  <c r="V84" i="1"/>
  <c r="V88" i="1"/>
  <c r="V92" i="1"/>
  <c r="V96" i="1"/>
  <c r="V100" i="1"/>
  <c r="V104" i="1"/>
  <c r="V108" i="1"/>
  <c r="V112" i="1"/>
  <c r="V115" i="1"/>
  <c r="V119" i="1"/>
  <c r="V123" i="1"/>
  <c r="V13" i="1"/>
  <c r="V17" i="1"/>
  <c r="V21" i="1"/>
  <c r="V25" i="1"/>
  <c r="V30" i="1"/>
  <c r="V33" i="1"/>
  <c r="V38" i="1"/>
  <c r="V42" i="1"/>
  <c r="V46" i="1"/>
  <c r="V12" i="1"/>
  <c r="V16" i="1"/>
  <c r="V20" i="1"/>
  <c r="V24" i="1"/>
  <c r="V29" i="1"/>
  <c r="V32" i="1"/>
  <c r="V36" i="1"/>
  <c r="V41" i="1"/>
  <c r="V45" i="1"/>
</calcChain>
</file>

<file path=xl/sharedStrings.xml><?xml version="1.0" encoding="utf-8"?>
<sst xmlns="http://schemas.openxmlformats.org/spreadsheetml/2006/main" count="268" uniqueCount="203">
  <si>
    <t>NOMINATIVO</t>
  </si>
  <si>
    <t>disponibilità supplenza 
(11 o multipli di 11)</t>
  </si>
  <si>
    <t xml:space="preserve">ass. intervallo 10 min. </t>
  </si>
  <si>
    <t xml:space="preserve">ass. intervallo 15 min. </t>
  </si>
  <si>
    <t>biblioteca</t>
  </si>
  <si>
    <t>recupero approfondimento</t>
  </si>
  <si>
    <t>compresenza</t>
  </si>
  <si>
    <t>orientamento</t>
  </si>
  <si>
    <t>progetti (ore)</t>
  </si>
  <si>
    <t>progetti descrizione</t>
  </si>
  <si>
    <t>gruppo sportivo</t>
  </si>
  <si>
    <t>invalsi</t>
  </si>
  <si>
    <t>GLI (Gruppi tecnici)</t>
  </si>
  <si>
    <t>att. supporto laboratori</t>
  </si>
  <si>
    <t>ore curricolari</t>
  </si>
  <si>
    <t>sostegno</t>
  </si>
  <si>
    <t>ore cattedra</t>
  </si>
  <si>
    <t>minuti anno da recuperare</t>
  </si>
  <si>
    <t>minuti recuperati con ass. intervallo e disponibilità supplenti</t>
  </si>
  <si>
    <t>minuti recuperati con attività da opzioni docenti</t>
  </si>
  <si>
    <t>ore residue da recuperare con opzioni scelte sulla scheda</t>
  </si>
  <si>
    <t>ABBATIELLO MARIA</t>
  </si>
  <si>
    <t>Docenti 
sezione liceale</t>
  </si>
  <si>
    <t>ARIOTTO CLAUDIO</t>
  </si>
  <si>
    <t>ARMI DANIELE NAPOLEONE (16H)</t>
  </si>
  <si>
    <t>ATTARDI SALVATORE (19H)</t>
  </si>
  <si>
    <t>AVANDERO SILVIA</t>
  </si>
  <si>
    <t>BARBATO DOMENICO</t>
  </si>
  <si>
    <t>Docenti 
sezione tecnica</t>
  </si>
  <si>
    <t>BARTOLOMEO CATERINA</t>
  </si>
  <si>
    <t>BAZZARONE SILVIA (12H Liceo - 6H Tecnico)</t>
  </si>
  <si>
    <t>BELLINO DANIELE PIO_8H</t>
  </si>
  <si>
    <t>BELTRAMO  PIERMARIO</t>
  </si>
  <si>
    <t>Docenti 
su entrambi le sezioni</t>
  </si>
  <si>
    <t>BELTRAMO ENRICA</t>
  </si>
  <si>
    <t>BERTOLDO LAURA (15H)</t>
  </si>
  <si>
    <t>BERTOTTI BARBARA ANNA (7H)</t>
  </si>
  <si>
    <t xml:space="preserve">BLUNDA NICOLO'  </t>
  </si>
  <si>
    <t xml:space="preserve">BONA MARIA ENZA </t>
  </si>
  <si>
    <t>BONOMO MARINELLA</t>
  </si>
  <si>
    <t>BORDET GIULIA</t>
  </si>
  <si>
    <t>BRACCO MARCO</t>
  </si>
  <si>
    <t xml:space="preserve">BRUNO ELENA </t>
  </si>
  <si>
    <t>BUONFANTINO GIULIA</t>
  </si>
  <si>
    <t>BUSTI ENRICO (20H) (16H Liceo - 4H Tecnico)</t>
  </si>
  <si>
    <t xml:space="preserve">CAMERLO NICOLETTA </t>
  </si>
  <si>
    <t xml:space="preserve">CAVALLIN PATRIZIA  </t>
  </si>
  <si>
    <t>CAVALLO ANNA</t>
  </si>
  <si>
    <t>CAVALLO SERENA (13H)</t>
  </si>
  <si>
    <t>CINQUANTA MONICA</t>
  </si>
  <si>
    <t>CORSO GIULIO (20H) (14H Liceo - 6H Tecnico)</t>
  </si>
  <si>
    <t>CORTELLI ROBERTA</t>
  </si>
  <si>
    <t>COSTA FROLA ELENA</t>
  </si>
  <si>
    <t>COTRONEO ROSA (19H)</t>
  </si>
  <si>
    <t>CROUCH MICHAEL KEITH (8H)</t>
  </si>
  <si>
    <t>D'AVOLA SERENA</t>
  </si>
  <si>
    <t>DE VECCHI GIOVANNI</t>
  </si>
  <si>
    <t>DEL SONNO ANTONIO</t>
  </si>
  <si>
    <t xml:space="preserve">DEROSSI MARCO </t>
  </si>
  <si>
    <t>DORMA NICHOLAS (19H)</t>
  </si>
  <si>
    <t>DREON GIULIA</t>
  </si>
  <si>
    <t>ENRIETTI ROBERTA</t>
  </si>
  <si>
    <t>FALETTO RAFFAELLA</t>
  </si>
  <si>
    <t>FENOGLIETTO GIORGIO (4H Liceo - 14H Tecnico)</t>
  </si>
  <si>
    <t>FERRERO CRISTINA</t>
  </si>
  <si>
    <t>FIZ DANIELA (15H)</t>
  </si>
  <si>
    <t>FOLETTI NICOLO'</t>
  </si>
  <si>
    <t>FORNASARI BENEDETTA ELENA (20H)</t>
  </si>
  <si>
    <t>FURLAN SILVIA  (10H Liceo - 8H Tecnico)</t>
  </si>
  <si>
    <t>GALEOTTI DAVIDE (13H)</t>
  </si>
  <si>
    <t>GALIZIA CRISTINA</t>
  </si>
  <si>
    <t>GANGEMI ROSA  (12H Liceo - 6H Tecnico)</t>
  </si>
  <si>
    <t>GATTUSO MARIA CARMELA (8H)</t>
  </si>
  <si>
    <t>GENOVESE ALESSIO  (4H Liceo - 14H Tecnico)</t>
  </si>
  <si>
    <t xml:space="preserve">GHIRONI SANDRA  </t>
  </si>
  <si>
    <t>GIACHETTI SERENA</t>
  </si>
  <si>
    <t>GIACOMINO PIOVAN ROBERTA (12H)</t>
  </si>
  <si>
    <t>GIOANNINI MARIA AGNESE</t>
  </si>
  <si>
    <t>GIOLITTO MONTEU GABRIELLA</t>
  </si>
  <si>
    <t>GO NADIA (12H)</t>
  </si>
  <si>
    <t>GRINDATTO SILVIA</t>
  </si>
  <si>
    <t xml:space="preserve">GUARALDO CRISTINA  </t>
  </si>
  <si>
    <t>IANNELLO MARIA ROSA</t>
  </si>
  <si>
    <t>INGROSSO ANNAMARIA</t>
  </si>
  <si>
    <t>LA SPINA  GAETANA (19H)</t>
  </si>
  <si>
    <t>LAMACCHIA AURORA</t>
  </si>
  <si>
    <t xml:space="preserve">LELLA ROBERTA  </t>
  </si>
  <si>
    <t>LETO SILVIA</t>
  </si>
  <si>
    <t>MARCHIANDI ENRICA  (12H)</t>
  </si>
  <si>
    <t>MAROCCO MARCO (22H)</t>
  </si>
  <si>
    <t>MASUCCI ANTONELLA</t>
  </si>
  <si>
    <t>MERLO MARCELLINO (20H)</t>
  </si>
  <si>
    <t>MICHELETTO ODDINO MATTEO (17H)  (6H Liceo -11H Tecnico)</t>
  </si>
  <si>
    <t>MINNUTO SILVANA</t>
  </si>
  <si>
    <t>MONTEU COTTO GIOVANNI ALBERTO (20H)</t>
  </si>
  <si>
    <t>MORGANTI ANDREA (19H)</t>
  </si>
  <si>
    <t>MORIZIO MARLENE (9H)</t>
  </si>
  <si>
    <t xml:space="preserve">NAPPO SAVERIO (8H) </t>
  </si>
  <si>
    <t>NARDONE COSTANTINO (22H)</t>
  </si>
  <si>
    <t>NICOLUSSI ROSSI PATRIZIA (22H)</t>
  </si>
  <si>
    <t>NIGRO VALENTINA (21H)</t>
  </si>
  <si>
    <t>NOVARIA IVAN DOMENICO</t>
  </si>
  <si>
    <t>PACCHIOTTI MARIA TERESA  (19H)</t>
  </si>
  <si>
    <t>PARISI DONATELLA  (19H)  (11H Liceo - 8H Tecnico)</t>
  </si>
  <si>
    <t>PELLEGRINI ANGELA</t>
  </si>
  <si>
    <t>PERONA  PATRIZIA</t>
  </si>
  <si>
    <t>PERSONNETTAZ  DANIELA</t>
  </si>
  <si>
    <t xml:space="preserve">PETEY  BARBARA  </t>
  </si>
  <si>
    <t>PIANASSO ANTONELLO (13H)</t>
  </si>
  <si>
    <t>PICCOLI TIZIANA</t>
  </si>
  <si>
    <t>PICCOLO ROBERTA</t>
  </si>
  <si>
    <t>PIEROBON ANDREA_16h  (4H Liceo - 12H Tecnico)</t>
  </si>
  <si>
    <t>POMPELE SARA (15H)</t>
  </si>
  <si>
    <t>RAELI SIMONE TOBIA  (10H Liceo - 8H Tecnico)</t>
  </si>
  <si>
    <t>RANDAZZO DANIELE (13H)</t>
  </si>
  <si>
    <t xml:space="preserve">REMONDINO PAOLA  </t>
  </si>
  <si>
    <t>RESTA KATIA (12H)</t>
  </si>
  <si>
    <t>RICCABONE GIOVANNI</t>
  </si>
  <si>
    <t xml:space="preserve">RINALDIS ANTONIO  </t>
  </si>
  <si>
    <t>ROLLE SANDRA</t>
  </si>
  <si>
    <t xml:space="preserve">ROSSO MARINA </t>
  </si>
  <si>
    <t>RUSSO MATTEO (20H)  (12H Liceo - 8H Tecnico)</t>
  </si>
  <si>
    <t>RUSSO TESTAGROSSA ROSARIA</t>
  </si>
  <si>
    <t>SANDRETTO LOCANIN SIMONA (21H)</t>
  </si>
  <si>
    <t>SANDRONE CLAUDIA</t>
  </si>
  <si>
    <t>SANTINATO ANDREA</t>
  </si>
  <si>
    <t>SARDELLA ELISABETTA</t>
  </si>
  <si>
    <t xml:space="preserve">SCONFIENZA ROBERTO  </t>
  </si>
  <si>
    <t>SERENA LUISELLA (19H)</t>
  </si>
  <si>
    <t>SERENO GARINO FULVIA</t>
  </si>
  <si>
    <t>SILLO ILARIA (20H)</t>
  </si>
  <si>
    <t>SPINELLI GIULIA (19H)</t>
  </si>
  <si>
    <t>DELL'APROVITOLA ALFREDO</t>
  </si>
  <si>
    <t>TAGLIENTI ALESSIA</t>
  </si>
  <si>
    <t>TARIZZO CATERINA</t>
  </si>
  <si>
    <t>TOCCO ALBERTO (22H)</t>
  </si>
  <si>
    <t>TORMENTO GESSICA</t>
  </si>
  <si>
    <t>VALERIO DOMINICI GIUSEPPE</t>
  </si>
  <si>
    <t>VECCHIA ANTONELLA</t>
  </si>
  <si>
    <t>VERNAZZA MARTA</t>
  </si>
  <si>
    <t>VOTA ANNA (20H)</t>
  </si>
  <si>
    <t>VOTTA CLAUDIA</t>
  </si>
  <si>
    <t xml:space="preserve"> </t>
  </si>
  <si>
    <t>WOLF GABRIELE ELISABETH (8H)</t>
  </si>
  <si>
    <t xml:space="preserve">ZANOTTO NADIA  </t>
  </si>
  <si>
    <t xml:space="preserve">ass. intervallo 10 min. 
</t>
  </si>
  <si>
    <t>ore residue da recuperare con opzioni scelta sulla scheda</t>
  </si>
  <si>
    <t>ass. intervallo 10 min. 
(11 o multipli di 11)</t>
  </si>
  <si>
    <t>ass. intervallo 15 min. 
(11 o multipli di 11)</t>
  </si>
  <si>
    <t>ANZALONE GIUSEPPE</t>
  </si>
  <si>
    <t>ARCUDI MARCO</t>
  </si>
  <si>
    <t>Ambiente e salute                            (in collaboraz. I.C. Gozzano)</t>
  </si>
  <si>
    <t>ARIAGNO PIERFELICE</t>
  </si>
  <si>
    <t>Tecnica in gara</t>
  </si>
  <si>
    <t xml:space="preserve">BELTRAMO PIERMARIO </t>
  </si>
  <si>
    <t>BERTOLDO LAURA</t>
  </si>
  <si>
    <t>BIANCHETTI DOMENICO</t>
  </si>
  <si>
    <t>BILETTA MAURIZIA</t>
  </si>
  <si>
    <t>BORRELLO VINCENZO</t>
  </si>
  <si>
    <t>CARAMIA MICHELE</t>
  </si>
  <si>
    <t>CENA MARIA</t>
  </si>
  <si>
    <t>CURCIO ROSARIA</t>
  </si>
  <si>
    <t>DE MECO PIERO</t>
  </si>
  <si>
    <t>FALETTO PAOLA</t>
  </si>
  <si>
    <t>FANTINO VILMA</t>
  </si>
  <si>
    <t>GANGEMI ROSA</t>
  </si>
  <si>
    <t xml:space="preserve">GIACHETTI SERENA </t>
  </si>
  <si>
    <t>GIACOMINO PIOVAN ROBERTA</t>
  </si>
  <si>
    <t>GUIDETTO GUIDO</t>
  </si>
  <si>
    <t>MAGLIANO MIRELLA</t>
  </si>
  <si>
    <t>MARTA FLAVIA</t>
  </si>
  <si>
    <t>MARUCA GIACOMO</t>
  </si>
  <si>
    <t>MAZZA EUGENIO ANGELO</t>
  </si>
  <si>
    <t>MEOTTO ROBERTO</t>
  </si>
  <si>
    <t>Introduzione alla robotica (7)         Patentino della robotica (10)</t>
  </si>
  <si>
    <t>MERLO MARCELLINO</t>
  </si>
  <si>
    <t>NARDONE COSTANTINO</t>
  </si>
  <si>
    <t>PICCO MARINA</t>
  </si>
  <si>
    <t>PONZETTO IVANA</t>
  </si>
  <si>
    <t>ROSTAGNO GABRIELLA</t>
  </si>
  <si>
    <t>RUSSO MATTEO</t>
  </si>
  <si>
    <r>
      <rPr>
        <sz val="12"/>
        <color rgb="FF000000"/>
        <rFont val="Calibri"/>
        <family val="2"/>
      </rPr>
      <t xml:space="preserve">PROGETTO </t>
    </r>
    <r>
      <rPr>
        <i/>
        <sz val="12"/>
        <color rgb="FF000000"/>
        <rFont val="Calibri"/>
        <family val="2"/>
      </rPr>
      <t>SCR SCUOLE X CANAVESE = RETE</t>
    </r>
  </si>
  <si>
    <t xml:space="preserve">SERENA LUISELLA </t>
  </si>
  <si>
    <t>TOCCO ALBERTO</t>
  </si>
  <si>
    <t>TRIZIO ANGELA</t>
  </si>
  <si>
    <t>VERCELLONE DONATA</t>
  </si>
  <si>
    <t>COSTEA</t>
  </si>
  <si>
    <t>MARANDO</t>
  </si>
  <si>
    <t>BUSTI</t>
  </si>
  <si>
    <t>VALERIO</t>
  </si>
  <si>
    <t>BOSCO</t>
  </si>
  <si>
    <t>RIZZOLA</t>
  </si>
  <si>
    <t>GARRONE</t>
  </si>
  <si>
    <t>TRICARICO</t>
  </si>
  <si>
    <t>COTRONEO</t>
  </si>
  <si>
    <t>CASALEGNO</t>
  </si>
  <si>
    <t>LA SPINA</t>
  </si>
  <si>
    <t>SPATOLA</t>
  </si>
  <si>
    <t>SPAGNOLO</t>
  </si>
  <si>
    <t>PERRI</t>
  </si>
  <si>
    <t>LEONE</t>
  </si>
  <si>
    <t>COMO ANDREA</t>
  </si>
  <si>
    <t>MANFREDA GIOVANNI (8H)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</si>
</sst>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i/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6E3BC"/>
        <bgColor rgb="FFD6E3BC"/>
      </patternFill>
    </fill>
    <fill>
      <patternFill patternType="solid">
        <fgColor rgb="FFDAEEF3"/>
        <bgColor rgb="FFDAEEF3"/>
      </patternFill>
    </fill>
    <fill>
      <patternFill patternType="solid">
        <fgColor rgb="FFFABF8F"/>
        <bgColor rgb="FFFABF8F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2" xfId="0" applyFont="1" applyFill="1" applyBorder="1"/>
    <xf numFmtId="0" fontId="5" fillId="0" borderId="0" xfId="0" applyFont="1"/>
    <xf numFmtId="49" fontId="6" fillId="4" borderId="3" xfId="0" applyNumberFormat="1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5" fillId="0" borderId="0" xfId="0" applyFont="1" applyAlignment="1"/>
    <xf numFmtId="49" fontId="6" fillId="5" borderId="3" xfId="0" applyNumberFormat="1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49" fontId="6" fillId="5" borderId="3" xfId="0" applyNumberFormat="1" applyFont="1" applyFill="1" applyBorder="1" applyAlignment="1">
      <alignment horizontal="left" vertical="top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49" fontId="6" fillId="6" borderId="3" xfId="0" applyNumberFormat="1" applyFont="1" applyFill="1" applyBorder="1" applyAlignment="1">
      <alignment horizontal="left" vertical="top"/>
    </xf>
    <xf numFmtId="0" fontId="4" fillId="6" borderId="1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49" fontId="6" fillId="4" borderId="24" xfId="0" applyNumberFormat="1" applyFont="1" applyFill="1" applyBorder="1" applyAlignment="1">
      <alignment horizontal="left" vertical="top"/>
    </xf>
    <xf numFmtId="49" fontId="6" fillId="4" borderId="3" xfId="0" applyNumberFormat="1" applyFont="1" applyFill="1" applyBorder="1" applyAlignment="1">
      <alignment horizontal="left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left" vertical="top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horizontal="left" vertical="top"/>
    </xf>
    <xf numFmtId="0" fontId="4" fillId="3" borderId="2" xfId="0" applyFont="1" applyFill="1" applyBorder="1" applyAlignment="1"/>
    <xf numFmtId="0" fontId="4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2" xfId="0" applyFont="1" applyFill="1" applyBorder="1"/>
    <xf numFmtId="0" fontId="4" fillId="0" borderId="0" xfId="0" applyFont="1"/>
    <xf numFmtId="0" fontId="4" fillId="4" borderId="5" xfId="0" applyFont="1" applyFill="1" applyBorder="1" applyAlignment="1">
      <alignment horizontal="center"/>
    </xf>
    <xf numFmtId="0" fontId="9" fillId="0" borderId="6" xfId="0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20" xfId="0" applyFont="1" applyBorder="1"/>
    <xf numFmtId="0" fontId="9" fillId="0" borderId="21" xfId="0" applyFont="1" applyBorder="1"/>
    <xf numFmtId="0" fontId="10" fillId="3" borderId="7" xfId="0" applyFont="1" applyFill="1" applyBorder="1" applyAlignment="1">
      <alignment horizontal="center" vertical="center" wrapText="1"/>
    </xf>
    <xf numFmtId="0" fontId="9" fillId="0" borderId="8" xfId="0" applyFont="1" applyBorder="1"/>
    <xf numFmtId="0" fontId="9" fillId="0" borderId="13" xfId="0" applyFont="1" applyBorder="1"/>
    <xf numFmtId="0" fontId="9" fillId="0" borderId="14" xfId="0" applyFont="1" applyBorder="1"/>
    <xf numFmtId="0" fontId="9" fillId="0" borderId="22" xfId="0" applyFont="1" applyBorder="1"/>
    <xf numFmtId="0" fontId="9" fillId="0" borderId="23" xfId="0" applyFont="1" applyBorder="1"/>
    <xf numFmtId="0" fontId="4" fillId="5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58"/>
  <sheetViews>
    <sheetView tabSelected="1" topLeftCell="A49" workbookViewId="0">
      <selection activeCell="V68" sqref="V68"/>
    </sheetView>
  </sheetViews>
  <sheetFormatPr defaultColWidth="14.42578125" defaultRowHeight="15" customHeight="1" x14ac:dyDescent="0.25"/>
  <cols>
    <col min="1" max="1" width="4.28515625" customWidth="1"/>
    <col min="2" max="2" width="66.42578125" customWidth="1"/>
    <col min="3" max="3" width="22.140625" customWidth="1"/>
    <col min="4" max="4" width="18.28515625" customWidth="1"/>
    <col min="5" max="5" width="18.42578125" customWidth="1"/>
    <col min="6" max="6" width="13.140625" hidden="1" customWidth="1"/>
    <col min="7" max="7" width="20.7109375" hidden="1" customWidth="1"/>
    <col min="8" max="8" width="16.7109375" hidden="1" customWidth="1"/>
    <col min="9" max="9" width="16.5703125" hidden="1" customWidth="1"/>
    <col min="10" max="10" width="16.85546875" hidden="1" customWidth="1"/>
    <col min="11" max="11" width="31.7109375" hidden="1" customWidth="1"/>
    <col min="12" max="12" width="18.7109375" hidden="1" customWidth="1"/>
    <col min="13" max="13" width="10.140625" hidden="1" customWidth="1"/>
    <col min="14" max="14" width="15.42578125" hidden="1" customWidth="1"/>
    <col min="15" max="17" width="18.7109375" hidden="1" customWidth="1"/>
    <col min="18" max="18" width="11.5703125" customWidth="1"/>
    <col min="19" max="19" width="15.85546875" customWidth="1"/>
    <col min="20" max="21" width="23" customWidth="1"/>
    <col min="22" max="22" width="14" customWidth="1"/>
    <col min="23" max="42" width="9.140625" customWidth="1"/>
  </cols>
  <sheetData>
    <row r="1" spans="1:42" ht="74.25" customHeight="1" x14ac:dyDescent="0.25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3" t="s">
        <v>20</v>
      </c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15.75" customHeight="1" x14ac:dyDescent="0.25">
      <c r="A2" s="5">
        <v>1</v>
      </c>
      <c r="B2" s="6" t="s">
        <v>21</v>
      </c>
      <c r="C2" s="7">
        <v>22</v>
      </c>
      <c r="D2" s="7">
        <v>33</v>
      </c>
      <c r="E2" s="7">
        <v>66</v>
      </c>
      <c r="F2" s="8"/>
      <c r="G2" s="8"/>
      <c r="H2" s="8"/>
      <c r="I2" s="8"/>
      <c r="J2" s="8"/>
      <c r="K2" s="9"/>
      <c r="L2" s="8"/>
      <c r="M2" s="8"/>
      <c r="N2" s="8"/>
      <c r="O2" s="8"/>
      <c r="P2" s="8"/>
      <c r="Q2" s="10"/>
      <c r="R2" s="11">
        <v>18</v>
      </c>
      <c r="S2" s="12">
        <f t="shared" ref="S2:S123" si="0">R2*5*33</f>
        <v>2970</v>
      </c>
      <c r="T2" s="11">
        <f t="shared" ref="T2:T123" si="1">(C2)*55+D2*10+E2*15</f>
        <v>2530</v>
      </c>
      <c r="U2" s="10">
        <f t="shared" ref="U2:U123" si="2">(F2+G2+H2+I2+J2+L2+M2+N2+O2+P2+Q2)*55</f>
        <v>0</v>
      </c>
      <c r="V2" s="13">
        <f t="shared" ref="V2:V123" si="3">INT((S2-(T2+U2))/55)</f>
        <v>8</v>
      </c>
      <c r="W2" s="4"/>
      <c r="X2" s="94"/>
      <c r="Y2" s="95"/>
      <c r="Z2" s="100" t="s">
        <v>22</v>
      </c>
      <c r="AA2" s="101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5.75" customHeight="1" x14ac:dyDescent="0.25">
      <c r="A3" s="14"/>
      <c r="B3" s="15" t="s">
        <v>23</v>
      </c>
      <c r="C3" s="16">
        <v>22</v>
      </c>
      <c r="D3" s="16"/>
      <c r="E3" s="17"/>
      <c r="F3" s="18"/>
      <c r="G3" s="19"/>
      <c r="H3" s="20"/>
      <c r="I3" s="19"/>
      <c r="J3" s="19"/>
      <c r="K3" s="21"/>
      <c r="L3" s="19"/>
      <c r="M3" s="19"/>
      <c r="N3" s="19"/>
      <c r="O3" s="19"/>
      <c r="P3" s="19"/>
      <c r="Q3" s="22"/>
      <c r="R3" s="23">
        <v>9</v>
      </c>
      <c r="S3" s="12">
        <f>R3*5*33</f>
        <v>1485</v>
      </c>
      <c r="T3" s="11">
        <f>(C3)*55+D3*10+E3*15</f>
        <v>1210</v>
      </c>
      <c r="U3" s="10">
        <f>(F3+G3+H3+I3+J3+L3+M3+N3+O3+P3+Q3)*55</f>
        <v>0</v>
      </c>
      <c r="V3" s="13">
        <f>INT((S3-(T3+U3))/55)</f>
        <v>5</v>
      </c>
      <c r="W3" s="4"/>
      <c r="X3" s="96"/>
      <c r="Y3" s="97"/>
      <c r="Z3" s="102"/>
      <c r="AA3" s="103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5.75" customHeight="1" x14ac:dyDescent="0.25">
      <c r="A4" s="14">
        <v>2</v>
      </c>
      <c r="B4" s="24" t="s">
        <v>24</v>
      </c>
      <c r="C4" s="16">
        <v>33</v>
      </c>
      <c r="D4" s="16">
        <v>33</v>
      </c>
      <c r="E4" s="17"/>
      <c r="F4" s="25"/>
      <c r="G4" s="19"/>
      <c r="H4" s="26"/>
      <c r="I4" s="19"/>
      <c r="J4" s="19"/>
      <c r="K4" s="21"/>
      <c r="L4" s="19"/>
      <c r="M4" s="19"/>
      <c r="N4" s="19"/>
      <c r="O4" s="19"/>
      <c r="P4" s="19"/>
      <c r="Q4" s="22"/>
      <c r="R4" s="27">
        <v>16</v>
      </c>
      <c r="S4" s="28">
        <f>R4*5*33</f>
        <v>2640</v>
      </c>
      <c r="T4" s="27">
        <f>(C4)*55+D4*10+E4*15</f>
        <v>2145</v>
      </c>
      <c r="U4" s="22">
        <f>(F4+G4+H4+I4+J4+L4+M4+N4+O4+P4+Q4)*55</f>
        <v>0</v>
      </c>
      <c r="V4" s="29">
        <f>INT((S4-(T4+U4))/55)</f>
        <v>9</v>
      </c>
      <c r="W4" s="4"/>
      <c r="X4" s="96"/>
      <c r="Y4" s="97"/>
      <c r="Z4" s="102"/>
      <c r="AA4" s="103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ht="15.75" customHeight="1" x14ac:dyDescent="0.25">
      <c r="A5" s="5">
        <v>3</v>
      </c>
      <c r="B5" s="24" t="s">
        <v>25</v>
      </c>
      <c r="C5" s="23">
        <v>33</v>
      </c>
      <c r="D5" s="23">
        <v>66</v>
      </c>
      <c r="E5" s="23">
        <v>33</v>
      </c>
      <c r="F5" s="30"/>
      <c r="G5" s="22"/>
      <c r="H5" s="31"/>
      <c r="I5" s="22"/>
      <c r="J5" s="22"/>
      <c r="K5" s="22"/>
      <c r="L5" s="22"/>
      <c r="M5" s="22"/>
      <c r="N5" s="22"/>
      <c r="O5" s="22"/>
      <c r="P5" s="22"/>
      <c r="Q5" s="22"/>
      <c r="R5" s="27">
        <v>19</v>
      </c>
      <c r="S5" s="28">
        <f>R5*5*33</f>
        <v>3135</v>
      </c>
      <c r="T5" s="27">
        <f>(C5)*55+D5*10+E5*15</f>
        <v>2970</v>
      </c>
      <c r="U5" s="22">
        <f>(F5+G5+H5+I5+J5+L5+M5+N5+O5+P5+Q5)*55</f>
        <v>0</v>
      </c>
      <c r="V5" s="29">
        <f>INT((S5-(T5+U5))/55)</f>
        <v>3</v>
      </c>
      <c r="W5" s="4"/>
      <c r="X5" s="96"/>
      <c r="Y5" s="97"/>
      <c r="Z5" s="102"/>
      <c r="AA5" s="103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ht="19.5" customHeight="1" x14ac:dyDescent="0.25">
      <c r="A6" s="14">
        <v>4</v>
      </c>
      <c r="B6" s="6" t="s">
        <v>26</v>
      </c>
      <c r="C6" s="32">
        <v>22</v>
      </c>
      <c r="D6" s="32">
        <v>66</v>
      </c>
      <c r="E6" s="32">
        <v>33</v>
      </c>
      <c r="F6" s="33"/>
      <c r="G6" s="34"/>
      <c r="H6" s="35"/>
      <c r="I6" s="10"/>
      <c r="J6" s="10"/>
      <c r="K6" s="10"/>
      <c r="L6" s="10"/>
      <c r="M6" s="10"/>
      <c r="N6" s="10"/>
      <c r="O6" s="10"/>
      <c r="P6" s="10"/>
      <c r="Q6" s="10"/>
      <c r="R6" s="11">
        <v>18</v>
      </c>
      <c r="S6" s="12">
        <f>R6*5*33</f>
        <v>2970</v>
      </c>
      <c r="T6" s="11">
        <f>(C6)*55+D6*10+E6*15</f>
        <v>2365</v>
      </c>
      <c r="U6" s="10">
        <f>(F6+G6+H6+I6+J6+L6+M6+N6+O6+P6+Q6)*55</f>
        <v>0</v>
      </c>
      <c r="V6" s="13">
        <f>INT((S6-(T6+U6))/55)</f>
        <v>11</v>
      </c>
      <c r="W6" s="4"/>
      <c r="X6" s="98"/>
      <c r="Y6" s="99"/>
      <c r="Z6" s="104"/>
      <c r="AA6" s="105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19.5" customHeight="1" x14ac:dyDescent="0.25">
      <c r="A7" s="5">
        <v>5</v>
      </c>
      <c r="B7" s="24" t="s">
        <v>27</v>
      </c>
      <c r="C7" s="23">
        <v>33</v>
      </c>
      <c r="D7" s="23">
        <v>99</v>
      </c>
      <c r="E7" s="27"/>
      <c r="F7" s="36"/>
      <c r="G7" s="27"/>
      <c r="H7" s="37"/>
      <c r="I7" s="27"/>
      <c r="J7" s="27"/>
      <c r="K7" s="27"/>
      <c r="L7" s="27"/>
      <c r="M7" s="27"/>
      <c r="N7" s="27"/>
      <c r="O7" s="27"/>
      <c r="P7" s="27"/>
      <c r="Q7" s="27"/>
      <c r="R7" s="27">
        <v>18</v>
      </c>
      <c r="S7" s="28">
        <f>R7*5*33</f>
        <v>2970</v>
      </c>
      <c r="T7" s="27">
        <f>(C7)*55+D7*10+E7*15</f>
        <v>2805</v>
      </c>
      <c r="U7" s="22">
        <f>(F7+G7+H7+I7+J7+L7+M7+N7+O7+P7+Q7)*55</f>
        <v>0</v>
      </c>
      <c r="V7" s="29">
        <f>INT((S7-(T7+U7))/55)</f>
        <v>3</v>
      </c>
      <c r="W7" s="4"/>
      <c r="X7" s="106"/>
      <c r="Y7" s="95"/>
      <c r="Z7" s="100" t="s">
        <v>28</v>
      </c>
      <c r="AA7" s="101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ht="19.5" customHeight="1" x14ac:dyDescent="0.25">
      <c r="A8" s="14">
        <v>6</v>
      </c>
      <c r="B8" s="6" t="s">
        <v>29</v>
      </c>
      <c r="C8" s="32">
        <v>22</v>
      </c>
      <c r="D8" s="32">
        <v>66</v>
      </c>
      <c r="E8" s="32">
        <v>33</v>
      </c>
      <c r="F8" s="33"/>
      <c r="G8" s="10"/>
      <c r="H8" s="35"/>
      <c r="I8" s="10"/>
      <c r="J8" s="10"/>
      <c r="K8" s="10"/>
      <c r="L8" s="10"/>
      <c r="M8" s="10"/>
      <c r="N8" s="10"/>
      <c r="O8" s="10"/>
      <c r="P8" s="10"/>
      <c r="Q8" s="10"/>
      <c r="R8" s="11">
        <v>18</v>
      </c>
      <c r="S8" s="12">
        <f>R8*5*33</f>
        <v>2970</v>
      </c>
      <c r="T8" s="11">
        <f>(C8)*55+D8*10+E8*15</f>
        <v>2365</v>
      </c>
      <c r="U8" s="10">
        <f>(F8+G8+H8+I8+J8+L8+M8+N8+O8+P8+Q8)*55</f>
        <v>0</v>
      </c>
      <c r="V8" s="13">
        <f>INT((S8-(T8+U8))/55)</f>
        <v>11</v>
      </c>
      <c r="W8" s="4"/>
      <c r="X8" s="96"/>
      <c r="Y8" s="97"/>
      <c r="Z8" s="102"/>
      <c r="AA8" s="103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ht="19.5" customHeight="1" x14ac:dyDescent="0.25">
      <c r="A9" s="5">
        <v>7</v>
      </c>
      <c r="B9" s="38" t="s">
        <v>30</v>
      </c>
      <c r="C9" s="39">
        <v>33</v>
      </c>
      <c r="D9" s="39">
        <v>33</v>
      </c>
      <c r="E9" s="39">
        <v>33</v>
      </c>
      <c r="F9" s="40"/>
      <c r="G9" s="41"/>
      <c r="H9" s="42"/>
      <c r="I9" s="41"/>
      <c r="J9" s="41"/>
      <c r="K9" s="41"/>
      <c r="L9" s="41"/>
      <c r="M9" s="41"/>
      <c r="N9" s="41"/>
      <c r="O9" s="41"/>
      <c r="P9" s="41"/>
      <c r="Q9" s="41"/>
      <c r="R9" s="43">
        <v>18</v>
      </c>
      <c r="S9" s="44">
        <f>R9*5*33</f>
        <v>2970</v>
      </c>
      <c r="T9" s="43">
        <f>(C9)*55+D9*10+E9*15</f>
        <v>2640</v>
      </c>
      <c r="U9" s="41">
        <f>(F9+G9+H9+I9+J9+L9+M9+N9+O9+P9+Q9)*55</f>
        <v>0</v>
      </c>
      <c r="V9" s="45">
        <f>INT((S9-(T9+U9))/55)</f>
        <v>6</v>
      </c>
      <c r="W9" s="4"/>
      <c r="X9" s="96"/>
      <c r="Y9" s="97"/>
      <c r="Z9" s="102"/>
      <c r="AA9" s="103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ht="19.5" customHeight="1" x14ac:dyDescent="0.25">
      <c r="A10" s="14">
        <v>8</v>
      </c>
      <c r="B10" s="15" t="s">
        <v>31</v>
      </c>
      <c r="C10" s="16">
        <v>22</v>
      </c>
      <c r="D10" s="17"/>
      <c r="E10" s="17"/>
      <c r="F10" s="30"/>
      <c r="G10" s="22"/>
      <c r="H10" s="31"/>
      <c r="I10" s="22"/>
      <c r="J10" s="22"/>
      <c r="K10" s="22"/>
      <c r="L10" s="22"/>
      <c r="M10" s="22"/>
      <c r="N10" s="22"/>
      <c r="O10" s="22"/>
      <c r="P10" s="22"/>
      <c r="Q10" s="22"/>
      <c r="R10" s="27">
        <v>8</v>
      </c>
      <c r="S10" s="28">
        <f>R10*5*33</f>
        <v>1320</v>
      </c>
      <c r="T10" s="27">
        <f>(C10)*55+D10*10+E10*15</f>
        <v>1210</v>
      </c>
      <c r="U10" s="22">
        <f>(F10+G10+H10+I10+J10+L10+M10+N10+O10+P10+Q10)*55</f>
        <v>0</v>
      </c>
      <c r="V10" s="29">
        <f>INT((S10-(T10+U10))/55)</f>
        <v>2</v>
      </c>
      <c r="W10" s="4"/>
      <c r="X10" s="98"/>
      <c r="Y10" s="99"/>
      <c r="Z10" s="104"/>
      <c r="AA10" s="105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ht="19.5" customHeight="1" x14ac:dyDescent="0.25">
      <c r="A11" s="5">
        <v>9</v>
      </c>
      <c r="B11" s="6" t="s">
        <v>32</v>
      </c>
      <c r="C11" s="32">
        <v>33</v>
      </c>
      <c r="D11" s="32">
        <v>33</v>
      </c>
      <c r="E11" s="32">
        <v>33</v>
      </c>
      <c r="F11" s="33"/>
      <c r="G11" s="46"/>
      <c r="H11" s="47"/>
      <c r="I11" s="48"/>
      <c r="J11" s="48"/>
      <c r="K11" s="48"/>
      <c r="L11" s="48"/>
      <c r="M11" s="48"/>
      <c r="N11" s="10"/>
      <c r="O11" s="10"/>
      <c r="P11" s="10"/>
      <c r="Q11" s="10"/>
      <c r="R11" s="11">
        <v>18</v>
      </c>
      <c r="S11" s="12">
        <f>R11*5*33</f>
        <v>2970</v>
      </c>
      <c r="T11" s="11">
        <f>(C11)*55+D11*10+E11*15</f>
        <v>2640</v>
      </c>
      <c r="U11" s="10">
        <f>(F11+G11+H11+I11+J11+L11+M11+N11+O11+P11+Q11)*55</f>
        <v>0</v>
      </c>
      <c r="V11" s="13">
        <f>INT((S11-(T11+U11))/55)</f>
        <v>6</v>
      </c>
      <c r="W11" s="4"/>
      <c r="X11" s="107"/>
      <c r="Y11" s="95"/>
      <c r="Z11" s="100" t="s">
        <v>33</v>
      </c>
      <c r="AA11" s="101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ht="19.5" customHeight="1" x14ac:dyDescent="0.25">
      <c r="A12" s="14">
        <v>10</v>
      </c>
      <c r="B12" s="24" t="s">
        <v>34</v>
      </c>
      <c r="C12" s="23">
        <v>33</v>
      </c>
      <c r="D12" s="23">
        <v>66</v>
      </c>
      <c r="E12" s="27"/>
      <c r="F12" s="22"/>
      <c r="G12" s="49"/>
      <c r="H12" s="50"/>
      <c r="I12" s="50"/>
      <c r="J12" s="50"/>
      <c r="K12" s="50"/>
      <c r="L12" s="50"/>
      <c r="M12" s="50"/>
      <c r="N12" s="22"/>
      <c r="O12" s="22"/>
      <c r="P12" s="22"/>
      <c r="Q12" s="22"/>
      <c r="R12" s="27">
        <v>18</v>
      </c>
      <c r="S12" s="28">
        <f>R12*5*33</f>
        <v>2970</v>
      </c>
      <c r="T12" s="27">
        <f>(C12)*55+D12*10+E12*15</f>
        <v>2475</v>
      </c>
      <c r="U12" s="22">
        <f>(F12+G12+H12+I12+J12+L12+M12+N12+O12+P12+Q12)*55</f>
        <v>0</v>
      </c>
      <c r="V12" s="29">
        <f>INT((S12-(T12+U12))/55)</f>
        <v>9</v>
      </c>
      <c r="W12" s="4"/>
      <c r="X12" s="96"/>
      <c r="Y12" s="97"/>
      <c r="Z12" s="102"/>
      <c r="AA12" s="103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19.5" customHeight="1" x14ac:dyDescent="0.25">
      <c r="A13" s="5">
        <v>11</v>
      </c>
      <c r="B13" s="24" t="s">
        <v>35</v>
      </c>
      <c r="C13" s="23">
        <v>22</v>
      </c>
      <c r="D13" s="23">
        <v>33</v>
      </c>
      <c r="E13" s="23">
        <v>33</v>
      </c>
      <c r="F13" s="36"/>
      <c r="G13" s="51"/>
      <c r="H13" s="37"/>
      <c r="I13" s="27"/>
      <c r="J13" s="27"/>
      <c r="K13" s="27"/>
      <c r="L13" s="27"/>
      <c r="M13" s="27"/>
      <c r="N13" s="27"/>
      <c r="O13" s="27"/>
      <c r="P13" s="27"/>
      <c r="Q13" s="27"/>
      <c r="R13" s="27">
        <v>15</v>
      </c>
      <c r="S13" s="28">
        <f>R13*5*33</f>
        <v>2475</v>
      </c>
      <c r="T13" s="27">
        <f>(C13)*55+D13*10+E13*15</f>
        <v>2035</v>
      </c>
      <c r="U13" s="22">
        <f>(F13+G13+H13+I13+J13+L13+M13+N13+O13+P13+Q13)*55</f>
        <v>0</v>
      </c>
      <c r="V13" s="29">
        <f>INT((S13-(T13+U13))/55)</f>
        <v>8</v>
      </c>
      <c r="W13" s="4"/>
      <c r="X13" s="96"/>
      <c r="Y13" s="97"/>
      <c r="Z13" s="102"/>
      <c r="AA13" s="103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19.5" customHeight="1" x14ac:dyDescent="0.25">
      <c r="A14" s="14">
        <v>12</v>
      </c>
      <c r="B14" s="6" t="s">
        <v>36</v>
      </c>
      <c r="C14" s="32"/>
      <c r="D14" s="32"/>
      <c r="E14" s="32">
        <v>66</v>
      </c>
      <c r="F14" s="52"/>
      <c r="G14" s="53"/>
      <c r="H14" s="54"/>
      <c r="I14" s="11"/>
      <c r="J14" s="11"/>
      <c r="K14" s="11"/>
      <c r="L14" s="11"/>
      <c r="M14" s="11"/>
      <c r="N14" s="11"/>
      <c r="O14" s="11"/>
      <c r="P14" s="11"/>
      <c r="Q14" s="11"/>
      <c r="R14" s="11">
        <v>7</v>
      </c>
      <c r="S14" s="12">
        <f>R14*5*33</f>
        <v>1155</v>
      </c>
      <c r="T14" s="11">
        <f>(C14)*55+D14*10+E14*15</f>
        <v>990</v>
      </c>
      <c r="U14" s="10">
        <f>(F14+G14+H14+I14+J14+L14+M14+N14+O14+P14+Q14)*55</f>
        <v>0</v>
      </c>
      <c r="V14" s="13">
        <f>INT((S14-(T14+U14))/55)</f>
        <v>3</v>
      </c>
      <c r="W14" s="4"/>
      <c r="X14" s="98"/>
      <c r="Y14" s="99"/>
      <c r="Z14" s="104"/>
      <c r="AA14" s="105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ht="19.5" customHeight="1" x14ac:dyDescent="0.25">
      <c r="A15" s="5">
        <v>13</v>
      </c>
      <c r="B15" s="55" t="s">
        <v>37</v>
      </c>
      <c r="C15" s="32">
        <v>22</v>
      </c>
      <c r="D15" s="32">
        <v>66</v>
      </c>
      <c r="E15" s="32">
        <v>33</v>
      </c>
      <c r="F15" s="52"/>
      <c r="G15" s="53"/>
      <c r="H15" s="54"/>
      <c r="I15" s="11"/>
      <c r="J15" s="11"/>
      <c r="K15" s="11"/>
      <c r="L15" s="11"/>
      <c r="M15" s="11"/>
      <c r="N15" s="11"/>
      <c r="O15" s="11"/>
      <c r="P15" s="11"/>
      <c r="Q15" s="11"/>
      <c r="R15" s="11">
        <v>18</v>
      </c>
      <c r="S15" s="12">
        <f>R15*5*33</f>
        <v>2970</v>
      </c>
      <c r="T15" s="11">
        <f>(C15)*55+D15*10+E15*15</f>
        <v>2365</v>
      </c>
      <c r="U15" s="10">
        <f>(F15+G15+H15+I15+J15+L15+M15+N15+O15+P15+Q15)*55</f>
        <v>0</v>
      </c>
      <c r="V15" s="13">
        <f>INT((S15-(T15+U15))/55)</f>
        <v>11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19.5" customHeight="1" x14ac:dyDescent="0.25">
      <c r="A16" s="14">
        <v>14</v>
      </c>
      <c r="B16" s="6" t="s">
        <v>38</v>
      </c>
      <c r="C16" s="32">
        <v>22</v>
      </c>
      <c r="D16" s="32"/>
      <c r="E16" s="32">
        <v>66</v>
      </c>
      <c r="F16" s="52"/>
      <c r="G16" s="53"/>
      <c r="H16" s="54"/>
      <c r="I16" s="11"/>
      <c r="J16" s="11"/>
      <c r="K16" s="11"/>
      <c r="L16" s="11"/>
      <c r="M16" s="11"/>
      <c r="N16" s="11"/>
      <c r="O16" s="11"/>
      <c r="P16" s="11"/>
      <c r="Q16" s="11"/>
      <c r="R16" s="11">
        <v>18</v>
      </c>
      <c r="S16" s="12">
        <f>R16*5*33</f>
        <v>2970</v>
      </c>
      <c r="T16" s="11">
        <f>(C16)*55+D16*10+E16*15</f>
        <v>2200</v>
      </c>
      <c r="U16" s="10">
        <f>(F16+G16+H16+I16+J16+L16+M16+N16+O16+P16+Q16)*55</f>
        <v>0</v>
      </c>
      <c r="V16" s="13">
        <f>INT((S16-(T16+U16))/55)</f>
        <v>14</v>
      </c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19.5" customHeight="1" x14ac:dyDescent="0.25">
      <c r="A17" s="5">
        <v>15</v>
      </c>
      <c r="B17" s="6" t="s">
        <v>39</v>
      </c>
      <c r="C17" s="32">
        <v>22</v>
      </c>
      <c r="D17" s="32">
        <v>66</v>
      </c>
      <c r="E17" s="32">
        <v>33</v>
      </c>
      <c r="F17" s="52"/>
      <c r="G17" s="53"/>
      <c r="H17" s="54"/>
      <c r="I17" s="11"/>
      <c r="J17" s="11"/>
      <c r="K17" s="11"/>
      <c r="L17" s="11"/>
      <c r="M17" s="11"/>
      <c r="N17" s="11"/>
      <c r="O17" s="11"/>
      <c r="P17" s="11"/>
      <c r="Q17" s="11"/>
      <c r="R17" s="11">
        <v>18</v>
      </c>
      <c r="S17" s="12">
        <f>R17*5*33</f>
        <v>2970</v>
      </c>
      <c r="T17" s="11">
        <f>(C17)*55+D17*10+E17*15</f>
        <v>2365</v>
      </c>
      <c r="U17" s="10">
        <f>(F17+G17+H17+I17+J17+L17+M17+N17+O17+P17+Q17)*55</f>
        <v>0</v>
      </c>
      <c r="V17" s="13">
        <f>INT((S17-(T17+U17))/55)</f>
        <v>11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19.5" customHeight="1" x14ac:dyDescent="0.25">
      <c r="A18" s="14">
        <v>16</v>
      </c>
      <c r="B18" s="6" t="s">
        <v>40</v>
      </c>
      <c r="C18" s="32">
        <v>22</v>
      </c>
      <c r="D18" s="32">
        <v>66</v>
      </c>
      <c r="E18" s="32">
        <v>33</v>
      </c>
      <c r="F18" s="52"/>
      <c r="G18" s="53"/>
      <c r="H18" s="54"/>
      <c r="I18" s="11"/>
      <c r="J18" s="11"/>
      <c r="K18" s="11"/>
      <c r="L18" s="11"/>
      <c r="M18" s="11"/>
      <c r="N18" s="11"/>
      <c r="O18" s="11"/>
      <c r="P18" s="11"/>
      <c r="Q18" s="11"/>
      <c r="R18" s="11">
        <v>18</v>
      </c>
      <c r="S18" s="12">
        <f>R18*5*33</f>
        <v>2970</v>
      </c>
      <c r="T18" s="11">
        <f>(C18)*55+D18*10+E18*15</f>
        <v>2365</v>
      </c>
      <c r="U18" s="10">
        <f>(F18+G18+H18+I18+J18+L18+M18+N18+O18+P18+Q18)*55</f>
        <v>0</v>
      </c>
      <c r="V18" s="13">
        <f>INT((S18-(T18+U18))/55)</f>
        <v>11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ht="19.5" customHeight="1" x14ac:dyDescent="0.25">
      <c r="A19" s="5">
        <v>17</v>
      </c>
      <c r="B19" s="56" t="s">
        <v>41</v>
      </c>
      <c r="C19" s="32">
        <v>22</v>
      </c>
      <c r="D19" s="32">
        <v>33</v>
      </c>
      <c r="E19" s="32">
        <v>33</v>
      </c>
      <c r="F19" s="52"/>
      <c r="G19" s="53"/>
      <c r="H19" s="54"/>
      <c r="I19" s="11"/>
      <c r="J19" s="11"/>
      <c r="K19" s="11"/>
      <c r="L19" s="11"/>
      <c r="M19" s="11"/>
      <c r="N19" s="11"/>
      <c r="O19" s="11"/>
      <c r="P19" s="11"/>
      <c r="Q19" s="11"/>
      <c r="R19" s="11">
        <v>18</v>
      </c>
      <c r="S19" s="12">
        <f>R19*5*33</f>
        <v>2970</v>
      </c>
      <c r="T19" s="11">
        <f>(C19)*55+D19*10+E19*15</f>
        <v>2035</v>
      </c>
      <c r="U19" s="10">
        <f>(F19+G19+H19+I19+J19+L19+M19+N19+O19+P19+Q19)*55</f>
        <v>0</v>
      </c>
      <c r="V19" s="13">
        <f>INT((S19-(T19+U19))/55)</f>
        <v>17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ht="19.5" customHeight="1" x14ac:dyDescent="0.25">
      <c r="A20" s="14">
        <v>18</v>
      </c>
      <c r="B20" s="6" t="s">
        <v>42</v>
      </c>
      <c r="C20" s="32">
        <v>22</v>
      </c>
      <c r="D20" s="32">
        <v>33</v>
      </c>
      <c r="E20" s="32">
        <v>66</v>
      </c>
      <c r="F20" s="52"/>
      <c r="G20" s="53"/>
      <c r="H20" s="54"/>
      <c r="I20" s="11"/>
      <c r="J20" s="11"/>
      <c r="K20" s="11"/>
      <c r="L20" s="11"/>
      <c r="M20" s="11"/>
      <c r="N20" s="11"/>
      <c r="O20" s="11"/>
      <c r="P20" s="11"/>
      <c r="Q20" s="11"/>
      <c r="R20" s="11">
        <v>18</v>
      </c>
      <c r="S20" s="12">
        <f>R20*5*33</f>
        <v>2970</v>
      </c>
      <c r="T20" s="11">
        <f>(C20)*55+D20*10+E20*15</f>
        <v>2530</v>
      </c>
      <c r="U20" s="10">
        <f>(F20+G20+H20+I20+J20+L20+M20+N20+O20+P20+Q20)*55</f>
        <v>0</v>
      </c>
      <c r="V20" s="13">
        <f>INT((S20-(T20+U20))/55)</f>
        <v>8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ht="19.5" customHeight="1" x14ac:dyDescent="0.25">
      <c r="A21" s="5">
        <v>19</v>
      </c>
      <c r="B21" s="6" t="s">
        <v>43</v>
      </c>
      <c r="C21" s="32">
        <v>22</v>
      </c>
      <c r="D21" s="32">
        <v>66</v>
      </c>
      <c r="E21" s="32">
        <v>33</v>
      </c>
      <c r="F21" s="52"/>
      <c r="G21" s="53"/>
      <c r="H21" s="54"/>
      <c r="I21" s="11"/>
      <c r="J21" s="11"/>
      <c r="K21" s="11"/>
      <c r="L21" s="11"/>
      <c r="M21" s="11"/>
      <c r="N21" s="11"/>
      <c r="O21" s="11"/>
      <c r="P21" s="11"/>
      <c r="Q21" s="11"/>
      <c r="R21" s="11">
        <v>18</v>
      </c>
      <c r="S21" s="12">
        <f>R21*5*33</f>
        <v>2970</v>
      </c>
      <c r="T21" s="11">
        <f>(C21)*55+D21*10+E21*15</f>
        <v>2365</v>
      </c>
      <c r="U21" s="10">
        <f>(F21+G21+H21+I21+J21+L21+M21+N21+O21+P21+Q21)*55</f>
        <v>0</v>
      </c>
      <c r="V21" s="13">
        <f>INT((S21-(T21+U21))/55)</f>
        <v>11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ht="19.5" customHeight="1" x14ac:dyDescent="0.25">
      <c r="A22" s="14">
        <v>20</v>
      </c>
      <c r="B22" s="38" t="s">
        <v>44</v>
      </c>
      <c r="C22" s="39">
        <v>22</v>
      </c>
      <c r="D22" s="39">
        <v>66</v>
      </c>
      <c r="E22" s="39">
        <v>33</v>
      </c>
      <c r="F22" s="57"/>
      <c r="G22" s="58"/>
      <c r="H22" s="59"/>
      <c r="I22" s="43"/>
      <c r="J22" s="43"/>
      <c r="K22" s="43"/>
      <c r="L22" s="43"/>
      <c r="M22" s="43"/>
      <c r="N22" s="43"/>
      <c r="O22" s="43"/>
      <c r="P22" s="43"/>
      <c r="Q22" s="43"/>
      <c r="R22" s="43">
        <v>20</v>
      </c>
      <c r="S22" s="44">
        <f>R22*5*33</f>
        <v>3300</v>
      </c>
      <c r="T22" s="43">
        <f>(C22)*55+D22*10+E22*15</f>
        <v>2365</v>
      </c>
      <c r="U22" s="41">
        <f>(F22+G22+H22+I22+J22+L22+M22+N22+O22+P22+Q22)*55</f>
        <v>0</v>
      </c>
      <c r="V22" s="45">
        <f>INT((S22-(T22+U22))/55)</f>
        <v>17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ht="19.5" customHeight="1" x14ac:dyDescent="0.25">
      <c r="A23" s="5">
        <v>21</v>
      </c>
      <c r="B23" s="56" t="s">
        <v>45</v>
      </c>
      <c r="C23" s="32">
        <v>22</v>
      </c>
      <c r="D23" s="32">
        <v>66</v>
      </c>
      <c r="E23" s="32">
        <v>33</v>
      </c>
      <c r="F23" s="52"/>
      <c r="G23" s="53"/>
      <c r="H23" s="54"/>
      <c r="I23" s="11"/>
      <c r="J23" s="11"/>
      <c r="K23" s="11"/>
      <c r="L23" s="11"/>
      <c r="M23" s="11"/>
      <c r="N23" s="11"/>
      <c r="O23" s="11"/>
      <c r="P23" s="11"/>
      <c r="Q23" s="11"/>
      <c r="R23" s="11">
        <v>18</v>
      </c>
      <c r="S23" s="12">
        <f>R23*5*33</f>
        <v>2970</v>
      </c>
      <c r="T23" s="11">
        <f>(C23)*55+D23*10+E23*15</f>
        <v>2365</v>
      </c>
      <c r="U23" s="10">
        <f>(F23+G23+H23+I23+J23+L23+M23+N23+O23+P23+Q23)*55</f>
        <v>0</v>
      </c>
      <c r="V23" s="13">
        <f>INT((S23-(T23+U23))/55)</f>
        <v>11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19.5" customHeight="1" x14ac:dyDescent="0.25">
      <c r="A24" s="14">
        <v>22</v>
      </c>
      <c r="B24" s="6" t="s">
        <v>46</v>
      </c>
      <c r="C24" s="32">
        <v>22</v>
      </c>
      <c r="D24" s="32">
        <v>33</v>
      </c>
      <c r="E24" s="32">
        <v>66</v>
      </c>
      <c r="F24" s="52"/>
      <c r="G24" s="53"/>
      <c r="H24" s="54"/>
      <c r="I24" s="11"/>
      <c r="J24" s="11"/>
      <c r="K24" s="11"/>
      <c r="L24" s="11"/>
      <c r="M24" s="11"/>
      <c r="N24" s="11"/>
      <c r="O24" s="11"/>
      <c r="P24" s="11"/>
      <c r="Q24" s="11"/>
      <c r="R24" s="11">
        <v>18</v>
      </c>
      <c r="S24" s="12">
        <f>R24*5*33</f>
        <v>2970</v>
      </c>
      <c r="T24" s="11">
        <f>(C24)*55+D24*10+E24*15</f>
        <v>2530</v>
      </c>
      <c r="U24" s="10">
        <f>(F24+G24+H24+I24+J24+L24+M24+N24+O24+P24+Q24)*55</f>
        <v>0</v>
      </c>
      <c r="V24" s="13">
        <f>INT((S24-(T24+U24))/55)</f>
        <v>8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ht="19.5" customHeight="1" x14ac:dyDescent="0.25">
      <c r="A25" s="5">
        <v>23</v>
      </c>
      <c r="B25" s="15" t="s">
        <v>47</v>
      </c>
      <c r="C25" s="16">
        <v>11</v>
      </c>
      <c r="D25" s="17"/>
      <c r="E25" s="17"/>
      <c r="F25" s="25"/>
      <c r="G25" s="19"/>
      <c r="H25" s="26"/>
      <c r="I25" s="19"/>
      <c r="J25" s="19"/>
      <c r="K25" s="21"/>
      <c r="L25" s="19"/>
      <c r="M25" s="19"/>
      <c r="N25" s="19"/>
      <c r="O25" s="19"/>
      <c r="P25" s="19"/>
      <c r="Q25" s="22"/>
      <c r="R25" s="27">
        <v>6</v>
      </c>
      <c r="S25" s="28">
        <f>R25*5*33</f>
        <v>990</v>
      </c>
      <c r="T25" s="27">
        <f>(C25)*55+D25*10+E25*15</f>
        <v>605</v>
      </c>
      <c r="U25" s="22">
        <f>(F25+G25+H25+I25+J25+L25+M25+N25+O25+P25+Q25)*55</f>
        <v>0</v>
      </c>
      <c r="V25" s="29">
        <f>INT((S25-(T25+U25))/55)</f>
        <v>7</v>
      </c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ht="19.5" customHeight="1" x14ac:dyDescent="0.25">
      <c r="A26" s="14">
        <v>24</v>
      </c>
      <c r="B26" s="56" t="s">
        <v>48</v>
      </c>
      <c r="C26" s="32">
        <v>11</v>
      </c>
      <c r="D26" s="32">
        <v>33</v>
      </c>
      <c r="E26" s="32">
        <v>33</v>
      </c>
      <c r="F26" s="52"/>
      <c r="G26" s="53"/>
      <c r="H26" s="54"/>
      <c r="I26" s="11"/>
      <c r="J26" s="11"/>
      <c r="K26" s="11"/>
      <c r="L26" s="11"/>
      <c r="M26" s="11"/>
      <c r="N26" s="11"/>
      <c r="O26" s="11"/>
      <c r="P26" s="11"/>
      <c r="Q26" s="11"/>
      <c r="R26" s="11">
        <v>13</v>
      </c>
      <c r="S26" s="12">
        <f>R26*5*33</f>
        <v>2145</v>
      </c>
      <c r="T26" s="11">
        <f>(C26)*55+D26*10+E26*15</f>
        <v>1430</v>
      </c>
      <c r="U26" s="10">
        <f>(F26+G26+H26+I26+J26+L26+M26+N26+O26+P26+Q26)*55</f>
        <v>0</v>
      </c>
      <c r="V26" s="13">
        <f>INT((S26-(T26+U26))/55)</f>
        <v>13</v>
      </c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ht="19.5" customHeight="1" x14ac:dyDescent="0.25">
      <c r="A27" s="5">
        <v>25</v>
      </c>
      <c r="B27" s="24" t="s">
        <v>49</v>
      </c>
      <c r="C27" s="16">
        <v>22</v>
      </c>
      <c r="D27" s="16">
        <v>66</v>
      </c>
      <c r="E27" s="16">
        <v>33</v>
      </c>
      <c r="F27" s="30"/>
      <c r="G27" s="19"/>
      <c r="H27" s="31"/>
      <c r="I27" s="22"/>
      <c r="J27" s="22"/>
      <c r="K27" s="22"/>
      <c r="L27" s="22"/>
      <c r="M27" s="22"/>
      <c r="N27" s="22"/>
      <c r="O27" s="22"/>
      <c r="P27" s="22"/>
      <c r="Q27" s="22"/>
      <c r="R27" s="27">
        <v>18</v>
      </c>
      <c r="S27" s="28">
        <f>R27*5*33</f>
        <v>2970</v>
      </c>
      <c r="T27" s="27">
        <f>(C27)*55+D27*10+E27*15</f>
        <v>2365</v>
      </c>
      <c r="U27" s="22">
        <f>(F27+G27+H27+I27+J27+L27+M27+N27+O27+P27+Q27)*55</f>
        <v>0</v>
      </c>
      <c r="V27" s="29">
        <f>INT((S27-(T27+U27))/55)</f>
        <v>11</v>
      </c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ht="19.5" customHeight="1" x14ac:dyDescent="0.25">
      <c r="A28" s="14">
        <v>26</v>
      </c>
      <c r="B28" s="63" t="s">
        <v>201</v>
      </c>
      <c r="C28" s="32">
        <v>11</v>
      </c>
      <c r="D28" s="32"/>
      <c r="E28" s="32"/>
      <c r="F28" s="67"/>
      <c r="G28" s="46"/>
      <c r="H28" s="69"/>
      <c r="I28" s="46"/>
      <c r="J28" s="46"/>
      <c r="K28" s="70"/>
      <c r="L28" s="46"/>
      <c r="M28" s="46"/>
      <c r="N28" s="8"/>
      <c r="O28" s="8"/>
      <c r="P28" s="8"/>
      <c r="Q28" s="10"/>
      <c r="R28" s="32">
        <v>6</v>
      </c>
      <c r="S28" s="12">
        <f>R28*5*33</f>
        <v>990</v>
      </c>
      <c r="T28" s="32">
        <f>(C28)*55+D28*10+E28*15</f>
        <v>605</v>
      </c>
      <c r="U28" s="10">
        <f>(F28+G28+H28+I28+J28+L28+M28+N28+O28+P28+Q28)*55</f>
        <v>0</v>
      </c>
      <c r="V28" s="13">
        <f>INT((S28-(T28+U28))/55)</f>
        <v>7</v>
      </c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ht="19.5" customHeight="1" x14ac:dyDescent="0.25">
      <c r="A29" s="5">
        <v>27</v>
      </c>
      <c r="B29" s="71" t="s">
        <v>50</v>
      </c>
      <c r="C29" s="43">
        <v>33</v>
      </c>
      <c r="D29" s="43">
        <v>66</v>
      </c>
      <c r="E29" s="43">
        <v>33</v>
      </c>
      <c r="F29" s="57"/>
      <c r="G29" s="58"/>
      <c r="H29" s="59"/>
      <c r="I29" s="43"/>
      <c r="J29" s="43"/>
      <c r="K29" s="43"/>
      <c r="L29" s="43"/>
      <c r="M29" s="43"/>
      <c r="N29" s="43"/>
      <c r="O29" s="43"/>
      <c r="P29" s="43"/>
      <c r="Q29" s="43"/>
      <c r="R29" s="43">
        <v>20</v>
      </c>
      <c r="S29" s="44">
        <f>R29*5*33</f>
        <v>3300</v>
      </c>
      <c r="T29" s="43">
        <f>(C29)*55+D29*10+E29*15</f>
        <v>2970</v>
      </c>
      <c r="U29" s="41">
        <f>(F29+G29+H29+I29+J29+L29+M29+N29+O29+P29+Q29)*55</f>
        <v>0</v>
      </c>
      <c r="V29" s="45">
        <f>INT((S29-(T29+U29))/55)</f>
        <v>6</v>
      </c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ht="19.5" customHeight="1" x14ac:dyDescent="0.25">
      <c r="A30" s="14">
        <v>28</v>
      </c>
      <c r="B30" s="24" t="s">
        <v>51</v>
      </c>
      <c r="C30" s="17">
        <v>11</v>
      </c>
      <c r="D30" s="17"/>
      <c r="E30" s="17"/>
      <c r="F30" s="30"/>
      <c r="G30" s="19"/>
      <c r="H30" s="31"/>
      <c r="I30" s="22"/>
      <c r="J30" s="22"/>
      <c r="K30" s="22"/>
      <c r="L30" s="22"/>
      <c r="M30" s="22"/>
      <c r="N30" s="22"/>
      <c r="O30" s="22"/>
      <c r="P30" s="22"/>
      <c r="Q30" s="22"/>
      <c r="R30" s="27">
        <v>4</v>
      </c>
      <c r="S30" s="28">
        <f>R30*5*33</f>
        <v>660</v>
      </c>
      <c r="T30" s="27">
        <f>(C30)*55+D30*10+E30*15</f>
        <v>605</v>
      </c>
      <c r="U30" s="22">
        <f>(F30+G30+H30+I30+J30+L30+M30+N30+O30+P30+Q30)*55</f>
        <v>0</v>
      </c>
      <c r="V30" s="29">
        <f>INT((S30-(T30+U30))/55)</f>
        <v>1</v>
      </c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19.5" customHeight="1" x14ac:dyDescent="0.25">
      <c r="A31" s="5">
        <v>29</v>
      </c>
      <c r="B31" s="56" t="s">
        <v>52</v>
      </c>
      <c r="C31" s="32">
        <v>22</v>
      </c>
      <c r="D31" s="32">
        <v>33</v>
      </c>
      <c r="E31" s="32">
        <v>66</v>
      </c>
      <c r="F31" s="64"/>
      <c r="G31" s="53"/>
      <c r="H31" s="65"/>
      <c r="I31" s="53"/>
      <c r="J31" s="53"/>
      <c r="K31" s="66"/>
      <c r="L31" s="53"/>
      <c r="M31" s="53"/>
      <c r="N31" s="53"/>
      <c r="O31" s="53"/>
      <c r="P31" s="53"/>
      <c r="Q31" s="11"/>
      <c r="R31" s="11">
        <v>18</v>
      </c>
      <c r="S31" s="12">
        <f>R31*5*33</f>
        <v>2970</v>
      </c>
      <c r="T31" s="11">
        <f>(C31)*55+D31*10+E31*15</f>
        <v>2530</v>
      </c>
      <c r="U31" s="10">
        <f>(F31+G31+H31+I31+J31+L31+M31+N31+O31+P31+Q31)*55</f>
        <v>0</v>
      </c>
      <c r="V31" s="13">
        <f>INT((S31-(T31+U31))/55)</f>
        <v>8</v>
      </c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19.5" customHeight="1" x14ac:dyDescent="0.25">
      <c r="A32" s="14">
        <v>30</v>
      </c>
      <c r="B32" s="24" t="s">
        <v>53</v>
      </c>
      <c r="C32" s="16">
        <v>33</v>
      </c>
      <c r="D32" s="16">
        <v>33</v>
      </c>
      <c r="E32" s="16">
        <v>33</v>
      </c>
      <c r="F32" s="25"/>
      <c r="G32" s="19"/>
      <c r="H32" s="26"/>
      <c r="I32" s="19"/>
      <c r="J32" s="19"/>
      <c r="K32" s="21"/>
      <c r="L32" s="19"/>
      <c r="M32" s="19"/>
      <c r="N32" s="19"/>
      <c r="O32" s="19"/>
      <c r="P32" s="19"/>
      <c r="Q32" s="22"/>
      <c r="R32" s="27">
        <v>19</v>
      </c>
      <c r="S32" s="28">
        <f>R32*5*33</f>
        <v>3135</v>
      </c>
      <c r="T32" s="27">
        <f>(C32)*55+D32*10+E32*15</f>
        <v>2640</v>
      </c>
      <c r="U32" s="22">
        <f>(F32+G32+H32+I32+J32+L32+M32+N32+O32+P32+Q32)*55</f>
        <v>0</v>
      </c>
      <c r="V32" s="29">
        <f>INT((S32-(T32+U32))/55)</f>
        <v>9</v>
      </c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19.5" customHeight="1" x14ac:dyDescent="0.25">
      <c r="A33" s="5">
        <v>31</v>
      </c>
      <c r="B33" s="6" t="s">
        <v>54</v>
      </c>
      <c r="C33" s="32">
        <v>22</v>
      </c>
      <c r="D33" s="32"/>
      <c r="E33" s="11"/>
      <c r="F33" s="52"/>
      <c r="G33" s="53"/>
      <c r="H33" s="54"/>
      <c r="I33" s="11"/>
      <c r="J33" s="11"/>
      <c r="K33" s="11"/>
      <c r="L33" s="11"/>
      <c r="M33" s="11"/>
      <c r="N33" s="11"/>
      <c r="O33" s="11"/>
      <c r="P33" s="11"/>
      <c r="Q33" s="11"/>
      <c r="R33" s="11">
        <v>8</v>
      </c>
      <c r="S33" s="12">
        <f>R33*5*33</f>
        <v>1320</v>
      </c>
      <c r="T33" s="11">
        <f>(C33)*55+D33*10+E33*15</f>
        <v>1210</v>
      </c>
      <c r="U33" s="10">
        <f>(F33+G33+H33+I33+J33+L33+M33+N33+O33+P33+Q33)*55</f>
        <v>0</v>
      </c>
      <c r="V33" s="13">
        <f>INT((S33-(T33+U33))/55)</f>
        <v>2</v>
      </c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19.5" customHeight="1" x14ac:dyDescent="0.25">
      <c r="A34" s="14">
        <v>32</v>
      </c>
      <c r="B34" s="6" t="s">
        <v>55</v>
      </c>
      <c r="C34" s="32">
        <v>22</v>
      </c>
      <c r="D34" s="32">
        <v>33</v>
      </c>
      <c r="E34" s="32">
        <v>66</v>
      </c>
      <c r="F34" s="52"/>
      <c r="G34" s="53"/>
      <c r="H34" s="54"/>
      <c r="I34" s="11"/>
      <c r="J34" s="11"/>
      <c r="K34" s="11"/>
      <c r="L34" s="11"/>
      <c r="M34" s="11"/>
      <c r="N34" s="11"/>
      <c r="O34" s="11"/>
      <c r="P34" s="11"/>
      <c r="Q34" s="11"/>
      <c r="R34" s="11">
        <v>18</v>
      </c>
      <c r="S34" s="12">
        <f>R34*5*33</f>
        <v>2970</v>
      </c>
      <c r="T34" s="11">
        <f>(C34)*55+D34*10+E34*15</f>
        <v>2530</v>
      </c>
      <c r="U34" s="10">
        <f>(F34+G34+H34+I34+J34+L34+M34+N34+O34+P34+Q34)*55</f>
        <v>0</v>
      </c>
      <c r="V34" s="13">
        <f>INT((S34-(T34+U34))/55)</f>
        <v>8</v>
      </c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19.5" customHeight="1" x14ac:dyDescent="0.25">
      <c r="A35" s="5">
        <v>33</v>
      </c>
      <c r="B35" s="24" t="s">
        <v>56</v>
      </c>
      <c r="C35" s="16">
        <v>22</v>
      </c>
      <c r="D35" s="16">
        <v>66</v>
      </c>
      <c r="E35" s="16">
        <v>33</v>
      </c>
      <c r="F35" s="30"/>
      <c r="G35" s="19"/>
      <c r="H35" s="31"/>
      <c r="I35" s="22"/>
      <c r="J35" s="22"/>
      <c r="K35" s="22"/>
      <c r="L35" s="22"/>
      <c r="M35" s="22"/>
      <c r="N35" s="22"/>
      <c r="O35" s="22"/>
      <c r="P35" s="22"/>
      <c r="Q35" s="22"/>
      <c r="R35" s="27">
        <v>18</v>
      </c>
      <c r="S35" s="28">
        <f>R35*5*33</f>
        <v>2970</v>
      </c>
      <c r="T35" s="27">
        <f>(C35)*55+D35*10+E35*15</f>
        <v>2365</v>
      </c>
      <c r="U35" s="22">
        <f>(F35+G35+H35+I35+J35+L35+M35+N35+O35+P35+Q35)*55</f>
        <v>0</v>
      </c>
      <c r="V35" s="29">
        <f>INT((S35-(T35+U35))/55)</f>
        <v>11</v>
      </c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19.5" customHeight="1" x14ac:dyDescent="0.25">
      <c r="A36" s="14">
        <v>34</v>
      </c>
      <c r="B36" s="24" t="s">
        <v>57</v>
      </c>
      <c r="C36" s="16">
        <v>33</v>
      </c>
      <c r="D36" s="16">
        <v>33</v>
      </c>
      <c r="E36" s="16">
        <v>33</v>
      </c>
      <c r="F36" s="25"/>
      <c r="G36" s="19"/>
      <c r="H36" s="26"/>
      <c r="I36" s="19"/>
      <c r="J36" s="19"/>
      <c r="K36" s="21"/>
      <c r="L36" s="19"/>
      <c r="M36" s="19"/>
      <c r="N36" s="19"/>
      <c r="O36" s="19"/>
      <c r="P36" s="19"/>
      <c r="Q36" s="22"/>
      <c r="R36" s="27">
        <v>18</v>
      </c>
      <c r="S36" s="28">
        <f>R36*5*33</f>
        <v>2970</v>
      </c>
      <c r="T36" s="27">
        <f>(C36)*55+D36*10+E36*15</f>
        <v>2640</v>
      </c>
      <c r="U36" s="22">
        <f>(F36+G36+H36+I36+J36+L36+M36+N36+O36+P36+Q36)*55</f>
        <v>0</v>
      </c>
      <c r="V36" s="29">
        <f>INT((S36-(T36+U36))/55)</f>
        <v>6</v>
      </c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19.5" customHeight="1" x14ac:dyDescent="0.25">
      <c r="A37" s="5">
        <v>35</v>
      </c>
      <c r="B37" s="24" t="s">
        <v>132</v>
      </c>
      <c r="C37" s="17">
        <v>11</v>
      </c>
      <c r="D37" s="17"/>
      <c r="E37" s="17">
        <v>33</v>
      </c>
      <c r="F37" s="30"/>
      <c r="G37" s="19"/>
      <c r="H37" s="31"/>
      <c r="I37" s="22"/>
      <c r="J37" s="22"/>
      <c r="K37" s="22"/>
      <c r="L37" s="22"/>
      <c r="M37" s="22"/>
      <c r="N37" s="22"/>
      <c r="O37" s="22"/>
      <c r="P37" s="22"/>
      <c r="Q37" s="22"/>
      <c r="R37" s="27">
        <v>9</v>
      </c>
      <c r="S37" s="28">
        <f>R37*5*33</f>
        <v>1485</v>
      </c>
      <c r="T37" s="27">
        <f>(C37)*55+D37*10+E37*15</f>
        <v>1100</v>
      </c>
      <c r="U37" s="22">
        <f>(F37+G37+H37+I37+J37+L37+M37+N37+O37+P37+Q37)*55</f>
        <v>0</v>
      </c>
      <c r="V37" s="29">
        <f>INT((S37-(T37+U37))/55)</f>
        <v>7</v>
      </c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ht="19.5" customHeight="1" x14ac:dyDescent="0.25">
      <c r="A38" s="14">
        <v>36</v>
      </c>
      <c r="B38" s="6" t="s">
        <v>58</v>
      </c>
      <c r="C38" s="32">
        <v>22</v>
      </c>
      <c r="D38" s="32">
        <v>66</v>
      </c>
      <c r="E38" s="32">
        <v>33</v>
      </c>
      <c r="F38" s="52"/>
      <c r="G38" s="53"/>
      <c r="H38" s="54"/>
      <c r="I38" s="11"/>
      <c r="J38" s="11"/>
      <c r="K38" s="11"/>
      <c r="L38" s="11"/>
      <c r="M38" s="11"/>
      <c r="N38" s="11"/>
      <c r="O38" s="11"/>
      <c r="P38" s="11"/>
      <c r="Q38" s="11"/>
      <c r="R38" s="11">
        <v>18</v>
      </c>
      <c r="S38" s="12">
        <f>R38*5*33</f>
        <v>2970</v>
      </c>
      <c r="T38" s="11">
        <f>(C38)*55+D38*10+E38*15</f>
        <v>2365</v>
      </c>
      <c r="U38" s="10">
        <f>(F38+G38+H38+I38+J38+L38+M38+N38+O38+P38+Q38)*55</f>
        <v>0</v>
      </c>
      <c r="V38" s="13">
        <f>INT((S38-(T38+U38))/55)</f>
        <v>11</v>
      </c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19.5" customHeight="1" x14ac:dyDescent="0.25">
      <c r="A39" s="5">
        <v>37</v>
      </c>
      <c r="B39" s="63" t="s">
        <v>59</v>
      </c>
      <c r="C39" s="32">
        <v>33</v>
      </c>
      <c r="D39" s="32">
        <v>33</v>
      </c>
      <c r="E39" s="32">
        <v>33</v>
      </c>
      <c r="F39" s="52"/>
      <c r="G39" s="53"/>
      <c r="H39" s="54"/>
      <c r="I39" s="32"/>
      <c r="J39" s="32"/>
      <c r="K39" s="32"/>
      <c r="L39" s="32"/>
      <c r="M39" s="32"/>
      <c r="N39" s="32"/>
      <c r="O39" s="32"/>
      <c r="P39" s="32"/>
      <c r="Q39" s="32"/>
      <c r="R39" s="32">
        <v>19</v>
      </c>
      <c r="S39" s="12">
        <f>R39*5*33</f>
        <v>3135</v>
      </c>
      <c r="T39" s="32">
        <f>(C39)*55+D39*10+E39*15</f>
        <v>2640</v>
      </c>
      <c r="U39" s="10">
        <f>(F39+G39+H39+I39+J39+L39+M39+N39+O39+P39+Q39)*55</f>
        <v>0</v>
      </c>
      <c r="V39" s="13">
        <f>INT((S39-(T39+U39))/55)</f>
        <v>9</v>
      </c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19.5" customHeight="1" x14ac:dyDescent="0.25">
      <c r="A40" s="14">
        <v>38</v>
      </c>
      <c r="B40" s="24" t="s">
        <v>60</v>
      </c>
      <c r="C40" s="17">
        <v>44</v>
      </c>
      <c r="D40" s="17">
        <v>33</v>
      </c>
      <c r="E40" s="17"/>
      <c r="F40" s="30"/>
      <c r="G40" s="19"/>
      <c r="H40" s="31"/>
      <c r="I40" s="22"/>
      <c r="J40" s="22"/>
      <c r="K40" s="22"/>
      <c r="L40" s="22"/>
      <c r="M40" s="22"/>
      <c r="N40" s="22"/>
      <c r="O40" s="22"/>
      <c r="P40" s="22"/>
      <c r="Q40" s="22"/>
      <c r="R40" s="27">
        <v>18</v>
      </c>
      <c r="S40" s="28">
        <f>R40*5*33</f>
        <v>2970</v>
      </c>
      <c r="T40" s="27">
        <f>(C40)*55+D40*10+E40*15</f>
        <v>2750</v>
      </c>
      <c r="U40" s="22">
        <f>(F40+G40+H40+I40+J40+L40+M40+N40+O40+P40+Q40)*55</f>
        <v>0</v>
      </c>
      <c r="V40" s="29">
        <f>INT((S40-(T40+U40))/55)</f>
        <v>4</v>
      </c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ht="19.5" customHeight="1" x14ac:dyDescent="0.25">
      <c r="A41" s="5">
        <v>39</v>
      </c>
      <c r="B41" s="24" t="s">
        <v>61</v>
      </c>
      <c r="C41" s="27">
        <v>22</v>
      </c>
      <c r="D41" s="27">
        <v>66</v>
      </c>
      <c r="E41" s="27">
        <v>33</v>
      </c>
      <c r="F41" s="36"/>
      <c r="G41" s="51"/>
      <c r="H41" s="37"/>
      <c r="I41" s="27"/>
      <c r="J41" s="27"/>
      <c r="K41" s="27"/>
      <c r="L41" s="27"/>
      <c r="M41" s="27"/>
      <c r="N41" s="27"/>
      <c r="O41" s="27"/>
      <c r="P41" s="27"/>
      <c r="Q41" s="27"/>
      <c r="R41" s="27">
        <v>18</v>
      </c>
      <c r="S41" s="28">
        <f>R41*5*33</f>
        <v>2970</v>
      </c>
      <c r="T41" s="27">
        <f>(C41)*55+D41*10+E41*15</f>
        <v>2365</v>
      </c>
      <c r="U41" s="22">
        <f>(F41+G41+H41+I41+J41+L41+M41+N41+O41+P41+Q41)*55</f>
        <v>0</v>
      </c>
      <c r="V41" s="29">
        <f>INT((S41-(T41+U41))/55)</f>
        <v>11</v>
      </c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ht="19.5" customHeight="1" x14ac:dyDescent="0.25">
      <c r="A42" s="14">
        <v>40</v>
      </c>
      <c r="B42" s="24" t="s">
        <v>62</v>
      </c>
      <c r="C42" s="17">
        <v>22</v>
      </c>
      <c r="D42" s="17">
        <v>66</v>
      </c>
      <c r="E42" s="17">
        <v>33</v>
      </c>
      <c r="F42" s="30"/>
      <c r="G42" s="19"/>
      <c r="H42" s="31"/>
      <c r="I42" s="22"/>
      <c r="J42" s="22"/>
      <c r="K42" s="22"/>
      <c r="L42" s="22"/>
      <c r="M42" s="22"/>
      <c r="N42" s="22"/>
      <c r="O42" s="22"/>
      <c r="P42" s="22"/>
      <c r="Q42" s="22"/>
      <c r="R42" s="27">
        <v>18</v>
      </c>
      <c r="S42" s="28">
        <f>R42*5*33</f>
        <v>2970</v>
      </c>
      <c r="T42" s="27">
        <f>(C42)*55+D42*10+E42*15</f>
        <v>2365</v>
      </c>
      <c r="U42" s="22">
        <f>(F42+G42+H42+I42+J42+L42+M42+N42+O42+P42+Q42)*55</f>
        <v>0</v>
      </c>
      <c r="V42" s="29">
        <f>INT((S42-(T42+U42))/55)</f>
        <v>11</v>
      </c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ht="19.5" customHeight="1" x14ac:dyDescent="0.25">
      <c r="A43" s="5">
        <v>41</v>
      </c>
      <c r="B43" s="71" t="s">
        <v>63</v>
      </c>
      <c r="C43" s="43">
        <v>22</v>
      </c>
      <c r="D43" s="43">
        <v>33</v>
      </c>
      <c r="E43" s="43">
        <v>33</v>
      </c>
      <c r="F43" s="57"/>
      <c r="G43" s="58"/>
      <c r="H43" s="59"/>
      <c r="I43" s="43"/>
      <c r="J43" s="43"/>
      <c r="K43" s="43"/>
      <c r="L43" s="43"/>
      <c r="M43" s="43"/>
      <c r="N43" s="43"/>
      <c r="O43" s="43"/>
      <c r="P43" s="43"/>
      <c r="Q43" s="43"/>
      <c r="R43" s="43">
        <v>18</v>
      </c>
      <c r="S43" s="44">
        <f>R43*5*33</f>
        <v>2970</v>
      </c>
      <c r="T43" s="43">
        <f>(C43)*55+D43*10+E43*15</f>
        <v>2035</v>
      </c>
      <c r="U43" s="41">
        <f>(F43+G43+H43+I43+J43+L43+M43+N43+O43+P43+Q43)*55</f>
        <v>0</v>
      </c>
      <c r="V43" s="45">
        <f>INT((S43-(T43+U43))/55)</f>
        <v>17</v>
      </c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ht="15.75" customHeight="1" x14ac:dyDescent="0.25">
      <c r="A44" s="14">
        <v>42</v>
      </c>
      <c r="B44" s="63" t="s">
        <v>64</v>
      </c>
      <c r="C44" s="32">
        <v>22</v>
      </c>
      <c r="D44" s="32">
        <v>33</v>
      </c>
      <c r="E44" s="32">
        <v>66</v>
      </c>
      <c r="F44" s="64"/>
      <c r="G44" s="53"/>
      <c r="H44" s="65"/>
      <c r="I44" s="53"/>
      <c r="J44" s="53"/>
      <c r="K44" s="66"/>
      <c r="L44" s="53"/>
      <c r="M44" s="53"/>
      <c r="N44" s="53"/>
      <c r="O44" s="53"/>
      <c r="P44" s="53"/>
      <c r="Q44" s="32"/>
      <c r="R44" s="32">
        <v>18</v>
      </c>
      <c r="S44" s="12">
        <f>R44*5*33</f>
        <v>2970</v>
      </c>
      <c r="T44" s="32">
        <f>(C44)*55+D44*10+E44*15</f>
        <v>2530</v>
      </c>
      <c r="U44" s="10">
        <f>(F44+G44+H44+I44+J44+L44+M44+N44+O44+P44+Q44)*55</f>
        <v>0</v>
      </c>
      <c r="V44" s="13">
        <f>INT((S44-(T44+U44))/55)</f>
        <v>8</v>
      </c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:42" ht="19.5" customHeight="1" x14ac:dyDescent="0.25">
      <c r="A45" s="5">
        <v>43</v>
      </c>
      <c r="B45" s="24" t="s">
        <v>65</v>
      </c>
      <c r="C45" s="17">
        <v>33</v>
      </c>
      <c r="D45" s="17">
        <v>66</v>
      </c>
      <c r="E45" s="17"/>
      <c r="F45" s="30"/>
      <c r="G45" s="19"/>
      <c r="H45" s="31"/>
      <c r="I45" s="22"/>
      <c r="J45" s="22"/>
      <c r="K45" s="22"/>
      <c r="L45" s="22"/>
      <c r="M45" s="22"/>
      <c r="N45" s="22"/>
      <c r="O45" s="22"/>
      <c r="P45" s="22"/>
      <c r="Q45" s="22"/>
      <c r="R45" s="27">
        <v>15</v>
      </c>
      <c r="S45" s="28">
        <f>R45*5*33</f>
        <v>2475</v>
      </c>
      <c r="T45" s="27">
        <f>(C45)*55+D45*10+E45*15</f>
        <v>2475</v>
      </c>
      <c r="U45" s="22">
        <f>(F45+G45+H45+I45+J45+L45+M45+N45+O45+P45+Q45)*55</f>
        <v>0</v>
      </c>
      <c r="V45" s="29">
        <f>INT((S45-(T45+U45))/55)</f>
        <v>0</v>
      </c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:42" ht="19.5" customHeight="1" x14ac:dyDescent="0.25">
      <c r="A46" s="14">
        <v>44</v>
      </c>
      <c r="B46" s="6" t="s">
        <v>66</v>
      </c>
      <c r="C46" s="32">
        <v>22</v>
      </c>
      <c r="D46" s="32">
        <v>33</v>
      </c>
      <c r="E46" s="32">
        <v>66</v>
      </c>
      <c r="F46" s="52"/>
      <c r="G46" s="53"/>
      <c r="H46" s="54"/>
      <c r="I46" s="11"/>
      <c r="J46" s="11"/>
      <c r="K46" s="11"/>
      <c r="L46" s="11"/>
      <c r="M46" s="11"/>
      <c r="N46" s="11"/>
      <c r="O46" s="11"/>
      <c r="P46" s="11"/>
      <c r="Q46" s="11"/>
      <c r="R46" s="11">
        <v>18</v>
      </c>
      <c r="S46" s="12">
        <f>R46*5*33</f>
        <v>2970</v>
      </c>
      <c r="T46" s="11">
        <f>(C46)*55+D46*10+E46*15</f>
        <v>2530</v>
      </c>
      <c r="U46" s="10">
        <f>(F46+G46+H46+I46+J46+L46+M46+N46+O46+P46+Q46)*55</f>
        <v>0</v>
      </c>
      <c r="V46" s="13">
        <f>INT((S46-(T46+U46))/55)</f>
        <v>8</v>
      </c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1:42" ht="19.5" customHeight="1" x14ac:dyDescent="0.25">
      <c r="A47" s="5">
        <v>45</v>
      </c>
      <c r="B47" s="63" t="s">
        <v>67</v>
      </c>
      <c r="C47" s="32">
        <v>33</v>
      </c>
      <c r="D47" s="32">
        <v>33</v>
      </c>
      <c r="E47" s="32">
        <v>33</v>
      </c>
      <c r="F47" s="52"/>
      <c r="G47" s="53"/>
      <c r="H47" s="54"/>
      <c r="I47" s="32"/>
      <c r="J47" s="32"/>
      <c r="K47" s="32"/>
      <c r="L47" s="32"/>
      <c r="M47" s="32"/>
      <c r="N47" s="32"/>
      <c r="O47" s="32"/>
      <c r="P47" s="32"/>
      <c r="Q47" s="32"/>
      <c r="R47" s="32">
        <v>20</v>
      </c>
      <c r="S47" s="12">
        <f>R47*5*33</f>
        <v>3300</v>
      </c>
      <c r="T47" s="32">
        <f>(C47)*55+D47*10+E47*15</f>
        <v>2640</v>
      </c>
      <c r="U47" s="10">
        <f>(F47+G47+H47+I47+J47+L47+M47+N47+O47+P47+Q47)*55</f>
        <v>0</v>
      </c>
      <c r="V47" s="13">
        <f>INT((S47-(T47+U47))/55)</f>
        <v>12</v>
      </c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42" ht="19.5" customHeight="1" x14ac:dyDescent="0.25">
      <c r="A48" s="14">
        <v>46</v>
      </c>
      <c r="B48" s="71" t="s">
        <v>68</v>
      </c>
      <c r="C48" s="43">
        <v>33</v>
      </c>
      <c r="D48" s="43">
        <v>33</v>
      </c>
      <c r="E48" s="43"/>
      <c r="F48" s="57"/>
      <c r="G48" s="58"/>
      <c r="H48" s="59"/>
      <c r="I48" s="43"/>
      <c r="J48" s="43"/>
      <c r="K48" s="43"/>
      <c r="L48" s="43"/>
      <c r="M48" s="43"/>
      <c r="N48" s="43"/>
      <c r="O48" s="43"/>
      <c r="P48" s="43"/>
      <c r="Q48" s="43"/>
      <c r="R48" s="43">
        <v>18</v>
      </c>
      <c r="S48" s="44">
        <f>R48*5*33</f>
        <v>2970</v>
      </c>
      <c r="T48" s="43">
        <f>(C48)*55+D48*10+E48*15</f>
        <v>2145</v>
      </c>
      <c r="U48" s="41">
        <f>(F48+G48+H48+I48+J48+L48+M48+N48+O48+P48+Q48)*55</f>
        <v>0</v>
      </c>
      <c r="V48" s="45">
        <f>INT((S48-(T48+U48))/55)</f>
        <v>15</v>
      </c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1:42" ht="19.5" customHeight="1" x14ac:dyDescent="0.25">
      <c r="A49" s="5">
        <v>47</v>
      </c>
      <c r="B49" s="6" t="s">
        <v>69</v>
      </c>
      <c r="C49" s="32">
        <v>22</v>
      </c>
      <c r="D49" s="32">
        <v>66</v>
      </c>
      <c r="E49" s="32"/>
      <c r="F49" s="64"/>
      <c r="G49" s="53"/>
      <c r="H49" s="65"/>
      <c r="I49" s="53"/>
      <c r="J49" s="53"/>
      <c r="K49" s="66"/>
      <c r="L49" s="53"/>
      <c r="M49" s="53"/>
      <c r="N49" s="53"/>
      <c r="O49" s="53"/>
      <c r="P49" s="53"/>
      <c r="Q49" s="11"/>
      <c r="R49" s="11">
        <v>13</v>
      </c>
      <c r="S49" s="12">
        <f>R49*5*33</f>
        <v>2145</v>
      </c>
      <c r="T49" s="11">
        <f>(C49)*55+D49*10+E49*15</f>
        <v>1870</v>
      </c>
      <c r="U49" s="10">
        <f>(F49+G49+H49+I49+J49+L49+M49+N49+O49+P49+Q49)*55</f>
        <v>0</v>
      </c>
      <c r="V49" s="13">
        <f>INT((S49-(T49+U49))/55)</f>
        <v>5</v>
      </c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2" ht="15.75" customHeight="1" x14ac:dyDescent="0.25">
      <c r="A50" s="14">
        <v>48</v>
      </c>
      <c r="B50" s="63" t="s">
        <v>70</v>
      </c>
      <c r="C50" s="32">
        <v>22</v>
      </c>
      <c r="D50" s="32">
        <v>66</v>
      </c>
      <c r="E50" s="32">
        <v>33</v>
      </c>
      <c r="F50" s="64"/>
      <c r="G50" s="53"/>
      <c r="H50" s="65"/>
      <c r="I50" s="53"/>
      <c r="J50" s="53"/>
      <c r="K50" s="66"/>
      <c r="L50" s="53"/>
      <c r="M50" s="53"/>
      <c r="N50" s="53"/>
      <c r="O50" s="53"/>
      <c r="P50" s="53"/>
      <c r="Q50" s="32"/>
      <c r="R50" s="32">
        <v>18</v>
      </c>
      <c r="S50" s="12">
        <f>R50*5*33</f>
        <v>2970</v>
      </c>
      <c r="T50" s="32">
        <f>(C50)*55+D50*10+E50*15</f>
        <v>2365</v>
      </c>
      <c r="U50" s="10">
        <f>(F50+G50+H50+I50+J50+L50+M50+N50+O50+P50+Q50)*55</f>
        <v>0</v>
      </c>
      <c r="V50" s="13">
        <f>INT((S50-(T50+U50))/55)</f>
        <v>11</v>
      </c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ht="19.5" customHeight="1" x14ac:dyDescent="0.25">
      <c r="A51" s="5">
        <v>49</v>
      </c>
      <c r="B51" s="38" t="s">
        <v>71</v>
      </c>
      <c r="C51" s="39">
        <v>22</v>
      </c>
      <c r="D51" s="39">
        <v>66</v>
      </c>
      <c r="E51" s="39">
        <v>33</v>
      </c>
      <c r="F51" s="60"/>
      <c r="G51" s="58"/>
      <c r="H51" s="61"/>
      <c r="I51" s="58"/>
      <c r="J51" s="58"/>
      <c r="K51" s="62"/>
      <c r="L51" s="58"/>
      <c r="M51" s="58"/>
      <c r="N51" s="58"/>
      <c r="O51" s="58"/>
      <c r="P51" s="58"/>
      <c r="Q51" s="43"/>
      <c r="R51" s="43">
        <v>18</v>
      </c>
      <c r="S51" s="44">
        <f>R51*5*33</f>
        <v>2970</v>
      </c>
      <c r="T51" s="43">
        <f>(C51)*55+D51*10+E51*15</f>
        <v>2365</v>
      </c>
      <c r="U51" s="41">
        <f>(F51+G51+H51+I51+J51+L51+M51+N51+O51+P51+Q51)*55</f>
        <v>0</v>
      </c>
      <c r="V51" s="45">
        <f>INT((S51-(T51+U51))/55)</f>
        <v>11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ht="19.5" customHeight="1" x14ac:dyDescent="0.25">
      <c r="A52" s="14">
        <v>50</v>
      </c>
      <c r="B52" s="6" t="s">
        <v>72</v>
      </c>
      <c r="C52" s="32">
        <v>22</v>
      </c>
      <c r="D52" s="32"/>
      <c r="E52" s="11"/>
      <c r="F52" s="52"/>
      <c r="G52" s="53"/>
      <c r="H52" s="54"/>
      <c r="I52" s="11"/>
      <c r="J52" s="11"/>
      <c r="K52" s="11"/>
      <c r="L52" s="11"/>
      <c r="M52" s="11"/>
      <c r="N52" s="11"/>
      <c r="O52" s="11"/>
      <c r="P52" s="11"/>
      <c r="Q52" s="11"/>
      <c r="R52" s="11">
        <v>8</v>
      </c>
      <c r="S52" s="12">
        <f>R52*5*33</f>
        <v>1320</v>
      </c>
      <c r="T52" s="11">
        <f>(C52)*55+D52*10+E52*15</f>
        <v>1210</v>
      </c>
      <c r="U52" s="10">
        <f>(F52+G52+H52+I52+J52+L52+M52+N52+O52+P52+Q52)*55</f>
        <v>0</v>
      </c>
      <c r="V52" s="13">
        <f>INT((S52-(T52+U52))/55)</f>
        <v>2</v>
      </c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ht="19.5" customHeight="1" x14ac:dyDescent="0.25">
      <c r="A53" s="5">
        <v>51</v>
      </c>
      <c r="B53" s="38" t="s">
        <v>73</v>
      </c>
      <c r="C53" s="39">
        <v>22</v>
      </c>
      <c r="D53" s="39">
        <v>33</v>
      </c>
      <c r="E53" s="39">
        <v>33</v>
      </c>
      <c r="F53" s="57"/>
      <c r="G53" s="58"/>
      <c r="H53" s="59"/>
      <c r="I53" s="43"/>
      <c r="J53" s="43"/>
      <c r="K53" s="43"/>
      <c r="L53" s="43"/>
      <c r="M53" s="43"/>
      <c r="N53" s="43"/>
      <c r="O53" s="43"/>
      <c r="P53" s="43"/>
      <c r="Q53" s="43"/>
      <c r="R53" s="43">
        <v>18</v>
      </c>
      <c r="S53" s="44">
        <f>R53*5*33</f>
        <v>2970</v>
      </c>
      <c r="T53" s="43">
        <f>(C53)*55+D53*10+E53*15</f>
        <v>2035</v>
      </c>
      <c r="U53" s="41">
        <f>(F53+G53+H53+I53+J53+L53+M53+N53+O53+P53+Q53)*55</f>
        <v>0</v>
      </c>
      <c r="V53" s="45">
        <f>INT((S53-(T53+U53))/55)</f>
        <v>17</v>
      </c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ht="19.5" customHeight="1" x14ac:dyDescent="0.25">
      <c r="A54" s="14">
        <v>52</v>
      </c>
      <c r="B54" s="6" t="s">
        <v>74</v>
      </c>
      <c r="C54" s="32">
        <v>22</v>
      </c>
      <c r="D54" s="32">
        <v>33</v>
      </c>
      <c r="E54" s="32">
        <v>66</v>
      </c>
      <c r="F54" s="52"/>
      <c r="G54" s="53"/>
      <c r="H54" s="54"/>
      <c r="I54" s="11"/>
      <c r="J54" s="11"/>
      <c r="K54" s="11"/>
      <c r="L54" s="11"/>
      <c r="M54" s="11"/>
      <c r="N54" s="11"/>
      <c r="O54" s="11"/>
      <c r="P54" s="11"/>
      <c r="Q54" s="11"/>
      <c r="R54" s="11">
        <v>18</v>
      </c>
      <c r="S54" s="12">
        <f>R54*5*33</f>
        <v>2970</v>
      </c>
      <c r="T54" s="11">
        <f>(C54)*55+D54*10+E54*15</f>
        <v>2530</v>
      </c>
      <c r="U54" s="10">
        <f>(F54+G54+H54+I54+J54+L54+M54+N54+O54+P54+Q54)*55</f>
        <v>0</v>
      </c>
      <c r="V54" s="13">
        <f>INT((S54-(T54+U54))/55)</f>
        <v>8</v>
      </c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ht="19.5" customHeight="1" x14ac:dyDescent="0.25">
      <c r="A55" s="5">
        <v>53</v>
      </c>
      <c r="B55" s="24" t="s">
        <v>75</v>
      </c>
      <c r="C55" s="16">
        <v>22</v>
      </c>
      <c r="D55" s="16">
        <v>66</v>
      </c>
      <c r="E55" s="16">
        <v>33</v>
      </c>
      <c r="F55" s="30"/>
      <c r="G55" s="19"/>
      <c r="H55" s="31"/>
      <c r="I55" s="22"/>
      <c r="J55" s="22"/>
      <c r="K55" s="22"/>
      <c r="L55" s="22"/>
      <c r="M55" s="22"/>
      <c r="N55" s="22"/>
      <c r="O55" s="22"/>
      <c r="P55" s="22"/>
      <c r="Q55" s="22"/>
      <c r="R55" s="27">
        <v>18</v>
      </c>
      <c r="S55" s="28">
        <f>R55*5*33</f>
        <v>2970</v>
      </c>
      <c r="T55" s="27">
        <f>(C55)*55+D55*10+E55*15</f>
        <v>2365</v>
      </c>
      <c r="U55" s="22">
        <f>(F55+G55+H55+I55+J55+L55+M55+N55+O55+P55+Q55)*55</f>
        <v>0</v>
      </c>
      <c r="V55" s="29">
        <f>INT((S55-(T55+U55))/55)</f>
        <v>11</v>
      </c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ht="19.5" customHeight="1" x14ac:dyDescent="0.25">
      <c r="A56" s="14">
        <v>54</v>
      </c>
      <c r="B56" s="24" t="s">
        <v>76</v>
      </c>
      <c r="C56" s="16">
        <v>22</v>
      </c>
      <c r="D56" s="17"/>
      <c r="E56" s="16">
        <v>33</v>
      </c>
      <c r="F56" s="30"/>
      <c r="G56" s="19"/>
      <c r="H56" s="31"/>
      <c r="I56" s="22"/>
      <c r="J56" s="22"/>
      <c r="K56" s="22"/>
      <c r="L56" s="22"/>
      <c r="M56" s="22"/>
      <c r="N56" s="22"/>
      <c r="O56" s="22"/>
      <c r="P56" s="22"/>
      <c r="Q56" s="22"/>
      <c r="R56" s="27">
        <v>12</v>
      </c>
      <c r="S56" s="28">
        <f>R56*5*33</f>
        <v>1980</v>
      </c>
      <c r="T56" s="27">
        <f>(C56)*55+D56*10+E56*15</f>
        <v>1705</v>
      </c>
      <c r="U56" s="22">
        <f>(F56+G56+H56+I56+J56+L56+M56+N56+O56+P56+Q56)*55</f>
        <v>0</v>
      </c>
      <c r="V56" s="29">
        <f>INT((S56-(T56+U56))/55)</f>
        <v>5</v>
      </c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ht="19.5" customHeight="1" x14ac:dyDescent="0.25">
      <c r="A57" s="5">
        <v>55</v>
      </c>
      <c r="B57" s="6" t="s">
        <v>77</v>
      </c>
      <c r="C57" s="32">
        <v>22</v>
      </c>
      <c r="D57" s="32">
        <v>66</v>
      </c>
      <c r="E57" s="32">
        <v>33</v>
      </c>
      <c r="F57" s="52"/>
      <c r="G57" s="53"/>
      <c r="H57" s="54"/>
      <c r="I57" s="11"/>
      <c r="J57" s="11"/>
      <c r="K57" s="11"/>
      <c r="L57" s="11"/>
      <c r="M57" s="11"/>
      <c r="N57" s="11"/>
      <c r="O57" s="11"/>
      <c r="P57" s="11"/>
      <c r="Q57" s="11"/>
      <c r="R57" s="11">
        <v>18</v>
      </c>
      <c r="S57" s="12">
        <f>R57*5*33</f>
        <v>2970</v>
      </c>
      <c r="T57" s="11">
        <f>(C57)*55+D57*10+E57*15</f>
        <v>2365</v>
      </c>
      <c r="U57" s="10">
        <f>(F57+G57+H57+I57+J57+L57+M57+N57+O57+P57+Q57)*55</f>
        <v>0</v>
      </c>
      <c r="V57" s="13">
        <f>INT((S57-(T57+U57))/55)</f>
        <v>11</v>
      </c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ht="19.5" customHeight="1" x14ac:dyDescent="0.25">
      <c r="A58" s="14">
        <v>56</v>
      </c>
      <c r="B58" s="6" t="s">
        <v>78</v>
      </c>
      <c r="C58" s="32">
        <v>22</v>
      </c>
      <c r="D58" s="32">
        <v>33</v>
      </c>
      <c r="E58" s="32">
        <v>66</v>
      </c>
      <c r="F58" s="64"/>
      <c r="G58" s="53"/>
      <c r="H58" s="65"/>
      <c r="I58" s="53"/>
      <c r="J58" s="53"/>
      <c r="K58" s="66"/>
      <c r="L58" s="53"/>
      <c r="M58" s="53"/>
      <c r="N58" s="53"/>
      <c r="O58" s="53"/>
      <c r="P58" s="53"/>
      <c r="Q58" s="11"/>
      <c r="R58" s="11">
        <v>18</v>
      </c>
      <c r="S58" s="12">
        <f>R58*5*33</f>
        <v>2970</v>
      </c>
      <c r="T58" s="11">
        <f>(C58)*55+D58*10+E58*15</f>
        <v>2530</v>
      </c>
      <c r="U58" s="10">
        <f>(F58+G58+H58+I58+J58+L58+M58+N58+O58+P58+Q58)*55</f>
        <v>0</v>
      </c>
      <c r="V58" s="13">
        <f>INT((S58-(T58+U58))/55)</f>
        <v>8</v>
      </c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ht="19.5" customHeight="1" x14ac:dyDescent="0.25">
      <c r="A59" s="5">
        <v>57</v>
      </c>
      <c r="B59" s="6" t="s">
        <v>79</v>
      </c>
      <c r="C59" s="32">
        <v>11</v>
      </c>
      <c r="D59" s="32">
        <v>33</v>
      </c>
      <c r="E59" s="32">
        <v>33</v>
      </c>
      <c r="F59" s="52"/>
      <c r="G59" s="53"/>
      <c r="H59" s="54"/>
      <c r="I59" s="11"/>
      <c r="J59" s="11"/>
      <c r="K59" s="11"/>
      <c r="L59" s="11"/>
      <c r="M59" s="11"/>
      <c r="N59" s="11"/>
      <c r="O59" s="11"/>
      <c r="P59" s="11"/>
      <c r="Q59" s="11"/>
      <c r="R59" s="11">
        <v>12</v>
      </c>
      <c r="S59" s="12">
        <f>R59*5*33</f>
        <v>1980</v>
      </c>
      <c r="T59" s="11">
        <f>(C59)*55+D59*10+E59*15</f>
        <v>1430</v>
      </c>
      <c r="U59" s="10">
        <f>(F59+G59+H59+I59+J59+L59+M59+N59+O59+P59+Q59)*55</f>
        <v>0</v>
      </c>
      <c r="V59" s="13">
        <f>INT((S59-(T59+U59))/55)</f>
        <v>10</v>
      </c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42" ht="19.5" customHeight="1" x14ac:dyDescent="0.25">
      <c r="A60" s="14">
        <v>58</v>
      </c>
      <c r="B60" s="6" t="s">
        <v>80</v>
      </c>
      <c r="C60" s="32">
        <v>22</v>
      </c>
      <c r="D60" s="32">
        <v>66</v>
      </c>
      <c r="E60" s="32">
        <v>33</v>
      </c>
      <c r="F60" s="52"/>
      <c r="G60" s="53"/>
      <c r="H60" s="54"/>
      <c r="I60" s="11"/>
      <c r="J60" s="11"/>
      <c r="K60" s="11"/>
      <c r="L60" s="11"/>
      <c r="M60" s="11"/>
      <c r="N60" s="11"/>
      <c r="O60" s="11"/>
      <c r="P60" s="11"/>
      <c r="Q60" s="11"/>
      <c r="R60" s="11">
        <v>18</v>
      </c>
      <c r="S60" s="12">
        <f>R60*5*33</f>
        <v>2970</v>
      </c>
      <c r="T60" s="11">
        <f>(C60)*55+D60*10+E60*15</f>
        <v>2365</v>
      </c>
      <c r="U60" s="10">
        <f>(F60+G60+H60+I60+J60+L60+M60+N60+O60+P60+Q60)*55</f>
        <v>0</v>
      </c>
      <c r="V60" s="13">
        <f>INT((S60-(T60+U60))/55)</f>
        <v>11</v>
      </c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ht="19.5" customHeight="1" x14ac:dyDescent="0.25">
      <c r="A61" s="5">
        <v>59</v>
      </c>
      <c r="B61" s="6" t="s">
        <v>81</v>
      </c>
      <c r="C61" s="32">
        <v>22</v>
      </c>
      <c r="D61" s="32">
        <v>33</v>
      </c>
      <c r="E61" s="32">
        <v>66</v>
      </c>
      <c r="F61" s="52"/>
      <c r="G61" s="53"/>
      <c r="H61" s="54"/>
      <c r="I61" s="11"/>
      <c r="J61" s="11"/>
      <c r="K61" s="11"/>
      <c r="L61" s="11"/>
      <c r="M61" s="11"/>
      <c r="N61" s="11"/>
      <c r="O61" s="11"/>
      <c r="P61" s="11"/>
      <c r="Q61" s="11"/>
      <c r="R61" s="11">
        <v>18</v>
      </c>
      <c r="S61" s="12">
        <f>R61*5*33</f>
        <v>2970</v>
      </c>
      <c r="T61" s="11">
        <f>(C61)*55+D61*10+E61*15</f>
        <v>2530</v>
      </c>
      <c r="U61" s="10">
        <f>(F61+G61+H61+I61+J61+L61+M61+N61+O61+P61+Q61)*55</f>
        <v>0</v>
      </c>
      <c r="V61" s="13">
        <f>INT((S61-(T61+U61))/55)</f>
        <v>8</v>
      </c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2" ht="19.5" customHeight="1" x14ac:dyDescent="0.25">
      <c r="A62" s="14">
        <v>60</v>
      </c>
      <c r="B62" s="6" t="s">
        <v>82</v>
      </c>
      <c r="C62" s="32">
        <v>22</v>
      </c>
      <c r="D62" s="32">
        <v>66</v>
      </c>
      <c r="E62" s="32">
        <v>33</v>
      </c>
      <c r="F62" s="52"/>
      <c r="G62" s="53"/>
      <c r="H62" s="54"/>
      <c r="I62" s="11"/>
      <c r="J62" s="11"/>
      <c r="K62" s="11"/>
      <c r="L62" s="11"/>
      <c r="M62" s="11"/>
      <c r="N62" s="11"/>
      <c r="O62" s="11"/>
      <c r="P62" s="11"/>
      <c r="Q62" s="11"/>
      <c r="R62" s="11">
        <v>18</v>
      </c>
      <c r="S62" s="12">
        <f>R62*5*33</f>
        <v>2970</v>
      </c>
      <c r="T62" s="11">
        <f>(C62)*55+D62*10+E62*15</f>
        <v>2365</v>
      </c>
      <c r="U62" s="10">
        <f>(F62+G62+H62+I62+J62+L62+M62+N62+O62+P62+Q62)*55</f>
        <v>0</v>
      </c>
      <c r="V62" s="13">
        <f>INT((S62-(T62+U62))/55)</f>
        <v>11</v>
      </c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ht="19.5" customHeight="1" x14ac:dyDescent="0.25">
      <c r="A63" s="5">
        <v>61</v>
      </c>
      <c r="B63" s="24" t="s">
        <v>83</v>
      </c>
      <c r="C63" s="16">
        <v>22</v>
      </c>
      <c r="D63" s="16">
        <v>66</v>
      </c>
      <c r="E63" s="16">
        <v>33</v>
      </c>
      <c r="F63" s="25"/>
      <c r="G63" s="19"/>
      <c r="H63" s="26"/>
      <c r="I63" s="19"/>
      <c r="J63" s="19"/>
      <c r="K63" s="21"/>
      <c r="L63" s="19"/>
      <c r="M63" s="19"/>
      <c r="N63" s="19"/>
      <c r="O63" s="19"/>
      <c r="P63" s="19"/>
      <c r="Q63" s="22"/>
      <c r="R63" s="27">
        <v>18</v>
      </c>
      <c r="S63" s="28">
        <f>R63*5*33</f>
        <v>2970</v>
      </c>
      <c r="T63" s="27">
        <f>(C63)*55+D63*10+E63*15</f>
        <v>2365</v>
      </c>
      <c r="U63" s="22">
        <f>(F63+G63+H63+I63+J63+L63+M63+N63+O63+P63+Q63)*55</f>
        <v>0</v>
      </c>
      <c r="V63" s="29">
        <f>INT((S63-(T63+U63))/55)</f>
        <v>11</v>
      </c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ht="19.5" customHeight="1" x14ac:dyDescent="0.25">
      <c r="A64" s="14">
        <v>62</v>
      </c>
      <c r="B64" s="6" t="s">
        <v>84</v>
      </c>
      <c r="C64" s="32">
        <v>33</v>
      </c>
      <c r="D64" s="32">
        <v>33</v>
      </c>
      <c r="E64" s="32">
        <v>33</v>
      </c>
      <c r="F64" s="52"/>
      <c r="G64" s="53"/>
      <c r="H64" s="54"/>
      <c r="I64" s="11"/>
      <c r="J64" s="11"/>
      <c r="K64" s="11"/>
      <c r="L64" s="11"/>
      <c r="M64" s="11"/>
      <c r="N64" s="11"/>
      <c r="O64" s="11"/>
      <c r="P64" s="11"/>
      <c r="Q64" s="11"/>
      <c r="R64" s="11">
        <v>19</v>
      </c>
      <c r="S64" s="12">
        <f>R64*5*33</f>
        <v>3135</v>
      </c>
      <c r="T64" s="11">
        <f>(C64)*55+D64*10+E64*15</f>
        <v>2640</v>
      </c>
      <c r="U64" s="10">
        <f>(F64+G64+H64+I64+J64+L64+M64+N64+O64+P64+Q64)*55</f>
        <v>0</v>
      </c>
      <c r="V64" s="13">
        <f>INT((S64-(T64+U64))/55)</f>
        <v>9</v>
      </c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ht="19.5" customHeight="1" x14ac:dyDescent="0.25">
      <c r="A65" s="5">
        <v>63</v>
      </c>
      <c r="B65" s="15" t="s">
        <v>85</v>
      </c>
      <c r="C65" s="16">
        <v>22</v>
      </c>
      <c r="D65" s="16">
        <v>33</v>
      </c>
      <c r="E65" s="16">
        <v>66</v>
      </c>
      <c r="F65" s="25"/>
      <c r="G65" s="19"/>
      <c r="H65" s="26"/>
      <c r="I65" s="19"/>
      <c r="J65" s="19"/>
      <c r="K65" s="21"/>
      <c r="L65" s="19"/>
      <c r="M65" s="19"/>
      <c r="N65" s="19"/>
      <c r="O65" s="19"/>
      <c r="P65" s="19"/>
      <c r="Q65" s="22"/>
      <c r="R65" s="27">
        <v>18</v>
      </c>
      <c r="S65" s="28">
        <f>R65*5*33</f>
        <v>2970</v>
      </c>
      <c r="T65" s="27">
        <f>(C65)*55+D65*10+E65*15</f>
        <v>2530</v>
      </c>
      <c r="U65" s="22">
        <f>(F65+G65+H65+I65+J65+L65+M65+N65+O65+P65+Q65)*55</f>
        <v>0</v>
      </c>
      <c r="V65" s="29">
        <f>INT((S65-(T65+U65))/55)</f>
        <v>8</v>
      </c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ht="19.5" customHeight="1" x14ac:dyDescent="0.25">
      <c r="A66" s="14">
        <v>64</v>
      </c>
      <c r="B66" s="6" t="s">
        <v>86</v>
      </c>
      <c r="C66" s="32">
        <v>22</v>
      </c>
      <c r="D66" s="32">
        <v>66</v>
      </c>
      <c r="E66" s="32">
        <v>33</v>
      </c>
      <c r="F66" s="33"/>
      <c r="G66" s="8"/>
      <c r="H66" s="35"/>
      <c r="I66" s="10"/>
      <c r="J66" s="10"/>
      <c r="K66" s="10"/>
      <c r="L66" s="10"/>
      <c r="M66" s="10"/>
      <c r="N66" s="10"/>
      <c r="O66" s="10"/>
      <c r="P66" s="10"/>
      <c r="Q66" s="10"/>
      <c r="R66" s="11">
        <v>18</v>
      </c>
      <c r="S66" s="12">
        <f>R66*5*33</f>
        <v>2970</v>
      </c>
      <c r="T66" s="11">
        <f>(C66)*55+D66*10+E66*15</f>
        <v>2365</v>
      </c>
      <c r="U66" s="10">
        <f>(F66+G66+H66+I66+J66+L66+M66+N66+O66+P66+Q66)*55</f>
        <v>0</v>
      </c>
      <c r="V66" s="13">
        <f>INT((S66-(T66+U66))/55)</f>
        <v>11</v>
      </c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ht="19.5" customHeight="1" x14ac:dyDescent="0.25">
      <c r="A67" s="5">
        <v>65</v>
      </c>
      <c r="B67" s="6" t="s">
        <v>87</v>
      </c>
      <c r="C67" s="32">
        <v>22</v>
      </c>
      <c r="D67" s="32">
        <v>33</v>
      </c>
      <c r="E67" s="32">
        <v>66</v>
      </c>
      <c r="F67" s="67"/>
      <c r="G67" s="8"/>
      <c r="H67" s="68"/>
      <c r="I67" s="8"/>
      <c r="J67" s="8"/>
      <c r="K67" s="9"/>
      <c r="L67" s="8"/>
      <c r="M67" s="8"/>
      <c r="N67" s="8"/>
      <c r="O67" s="8"/>
      <c r="P67" s="8"/>
      <c r="Q67" s="10"/>
      <c r="R67" s="11">
        <v>18</v>
      </c>
      <c r="S67" s="12">
        <f>R67*5*33</f>
        <v>2970</v>
      </c>
      <c r="T67" s="11">
        <f>(C67)*55+D67*10+E67*15</f>
        <v>2530</v>
      </c>
      <c r="U67" s="10">
        <f>(F67+G67+H67+I67+J67+L67+M67+N67+O67+P67+Q67)*55</f>
        <v>0</v>
      </c>
      <c r="V67" s="13">
        <f>INT((S67-(T67+U67))/55)</f>
        <v>8</v>
      </c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ht="19.5" customHeight="1" x14ac:dyDescent="0.25">
      <c r="A68" s="14">
        <v>66</v>
      </c>
      <c r="B68" s="24" t="s">
        <v>202</v>
      </c>
      <c r="C68" s="17">
        <v>11</v>
      </c>
      <c r="D68" s="17"/>
      <c r="E68" s="17">
        <v>33</v>
      </c>
      <c r="F68" s="25"/>
      <c r="G68" s="19"/>
      <c r="H68" s="26"/>
      <c r="I68" s="19"/>
      <c r="J68" s="19"/>
      <c r="K68" s="21"/>
      <c r="L68" s="19"/>
      <c r="M68" s="19"/>
      <c r="N68" s="19"/>
      <c r="O68" s="19"/>
      <c r="P68" s="19"/>
      <c r="Q68" s="22"/>
      <c r="R68" s="27">
        <v>8</v>
      </c>
      <c r="S68" s="28">
        <f>R68*5*33</f>
        <v>1320</v>
      </c>
      <c r="T68" s="27">
        <f>(C68)*55+D68*10+E68*15</f>
        <v>1100</v>
      </c>
      <c r="U68" s="22">
        <f>(F68+G68+H68+I68+J68+L68+M68+N68+O68+P68+Q68)*55</f>
        <v>0</v>
      </c>
      <c r="V68" s="29">
        <f>INT((S68-(T68+U68))/55)</f>
        <v>4</v>
      </c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ht="19.5" customHeight="1" x14ac:dyDescent="0.25">
      <c r="A69" s="5">
        <v>67</v>
      </c>
      <c r="B69" s="63" t="s">
        <v>88</v>
      </c>
      <c r="C69" s="32">
        <v>11</v>
      </c>
      <c r="D69" s="32">
        <v>33</v>
      </c>
      <c r="E69" s="32">
        <v>33</v>
      </c>
      <c r="F69" s="33"/>
      <c r="G69" s="10"/>
      <c r="H69" s="35"/>
      <c r="I69" s="10"/>
      <c r="J69" s="10"/>
      <c r="K69" s="10"/>
      <c r="L69" s="10"/>
      <c r="M69" s="10"/>
      <c r="N69" s="10"/>
      <c r="O69" s="10"/>
      <c r="P69" s="10"/>
      <c r="Q69" s="10"/>
      <c r="R69" s="32">
        <v>12</v>
      </c>
      <c r="S69" s="12">
        <f>R69*5*33</f>
        <v>1980</v>
      </c>
      <c r="T69" s="32">
        <f>(C69)*55+D69*10+E69*15</f>
        <v>1430</v>
      </c>
      <c r="U69" s="10">
        <f>(F69+G69+H69+I69+J69+L69+M69+N69+O69+P69+Q69)*55</f>
        <v>0</v>
      </c>
      <c r="V69" s="13">
        <f>INT((S69-(T69+U69))/55)</f>
        <v>10</v>
      </c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ht="19.5" customHeight="1" x14ac:dyDescent="0.25">
      <c r="A70" s="14">
        <v>68</v>
      </c>
      <c r="B70" s="24" t="s">
        <v>89</v>
      </c>
      <c r="C70" s="17">
        <v>33</v>
      </c>
      <c r="D70" s="17">
        <v>33</v>
      </c>
      <c r="E70" s="17">
        <v>66</v>
      </c>
      <c r="F70" s="30"/>
      <c r="G70" s="22"/>
      <c r="H70" s="31"/>
      <c r="I70" s="22"/>
      <c r="J70" s="22"/>
      <c r="K70" s="22"/>
      <c r="L70" s="22"/>
      <c r="M70" s="22"/>
      <c r="N70" s="22"/>
      <c r="O70" s="22"/>
      <c r="P70" s="22"/>
      <c r="Q70" s="22"/>
      <c r="R70" s="27">
        <v>22</v>
      </c>
      <c r="S70" s="28">
        <f>R70*5*33</f>
        <v>3630</v>
      </c>
      <c r="T70" s="27">
        <f>(C70)*55+D70*10+E70*15</f>
        <v>3135</v>
      </c>
      <c r="U70" s="22">
        <f>(F70+G70+H70+I70+J70+L70+M70+N70+O70+P70+Q70)*55</f>
        <v>0</v>
      </c>
      <c r="V70" s="29">
        <f>INT((S70-(T70+U70))/55)</f>
        <v>9</v>
      </c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42" ht="19.5" customHeight="1" x14ac:dyDescent="0.25">
      <c r="A71" s="5">
        <v>69</v>
      </c>
      <c r="B71" s="63" t="s">
        <v>90</v>
      </c>
      <c r="C71" s="32">
        <v>22</v>
      </c>
      <c r="D71" s="32">
        <v>33</v>
      </c>
      <c r="E71" s="32">
        <v>66</v>
      </c>
      <c r="F71" s="64"/>
      <c r="G71" s="53"/>
      <c r="H71" s="65"/>
      <c r="I71" s="53"/>
      <c r="J71" s="53"/>
      <c r="K71" s="66"/>
      <c r="L71" s="53"/>
      <c r="M71" s="53"/>
      <c r="N71" s="53"/>
      <c r="O71" s="53"/>
      <c r="P71" s="53"/>
      <c r="Q71" s="32"/>
      <c r="R71" s="32">
        <v>18</v>
      </c>
      <c r="S71" s="12">
        <f>R71*5*33</f>
        <v>2970</v>
      </c>
      <c r="T71" s="32">
        <f>(C71)*55+D71*10+E71*15</f>
        <v>2530</v>
      </c>
      <c r="U71" s="10">
        <f>(F71+G71+H71+I71+J71+L71+M71+N71+O71+P71+Q71)*55</f>
        <v>0</v>
      </c>
      <c r="V71" s="13">
        <f>INT((S71-(T71+U71))/55)</f>
        <v>8</v>
      </c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1:42" ht="19.5" customHeight="1" x14ac:dyDescent="0.25">
      <c r="A72" s="14">
        <v>70</v>
      </c>
      <c r="B72" s="24" t="s">
        <v>91</v>
      </c>
      <c r="C72" s="17">
        <v>33</v>
      </c>
      <c r="D72" s="17">
        <v>33</v>
      </c>
      <c r="E72" s="17">
        <v>66</v>
      </c>
      <c r="F72" s="25"/>
      <c r="G72" s="19"/>
      <c r="H72" s="26"/>
      <c r="I72" s="19"/>
      <c r="J72" s="19"/>
      <c r="K72" s="21"/>
      <c r="L72" s="19"/>
      <c r="M72" s="19"/>
      <c r="N72" s="19"/>
      <c r="O72" s="19"/>
      <c r="P72" s="19"/>
      <c r="Q72" s="22"/>
      <c r="R72" s="27">
        <v>20</v>
      </c>
      <c r="S72" s="28">
        <f>R72*5*33</f>
        <v>3300</v>
      </c>
      <c r="T72" s="27">
        <f>(C72)*55+D72*10+E72*15</f>
        <v>3135</v>
      </c>
      <c r="U72" s="22">
        <f>(F72+G72+H72+I72+J72+L72+M72+N72+O72+P72+Q72)*55</f>
        <v>0</v>
      </c>
      <c r="V72" s="29">
        <f>INT((S72-(T72+U72))/55)</f>
        <v>3</v>
      </c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1:42" ht="20.25" customHeight="1" x14ac:dyDescent="0.25">
      <c r="A73" s="5">
        <v>71</v>
      </c>
      <c r="B73" s="71" t="s">
        <v>92</v>
      </c>
      <c r="C73" s="43">
        <v>33</v>
      </c>
      <c r="D73" s="43">
        <v>33</v>
      </c>
      <c r="E73" s="43"/>
      <c r="F73" s="57"/>
      <c r="G73" s="43"/>
      <c r="H73" s="59"/>
      <c r="I73" s="43"/>
      <c r="J73" s="43"/>
      <c r="K73" s="43"/>
      <c r="L73" s="43"/>
      <c r="M73" s="43"/>
      <c r="N73" s="43"/>
      <c r="O73" s="43"/>
      <c r="P73" s="43"/>
      <c r="Q73" s="43"/>
      <c r="R73" s="43">
        <v>17</v>
      </c>
      <c r="S73" s="44">
        <f>R73*5*33</f>
        <v>2805</v>
      </c>
      <c r="T73" s="43">
        <f>(C73)*55+D73*10+E73*15</f>
        <v>2145</v>
      </c>
      <c r="U73" s="41">
        <f>(F73+G73+H73+I73+J73+L73+M73+N73+O73+P73+Q73)*55</f>
        <v>0</v>
      </c>
      <c r="V73" s="45">
        <f>INT((S73-(T73+U73))/55)</f>
        <v>12</v>
      </c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ht="20.25" customHeight="1" x14ac:dyDescent="0.25">
      <c r="A74" s="14">
        <v>72</v>
      </c>
      <c r="B74" s="24" t="s">
        <v>93</v>
      </c>
      <c r="C74" s="16">
        <v>33</v>
      </c>
      <c r="D74" s="17"/>
      <c r="E74" s="16"/>
      <c r="F74" s="25"/>
      <c r="G74" s="19"/>
      <c r="H74" s="26"/>
      <c r="I74" s="19"/>
      <c r="J74" s="19"/>
      <c r="K74" s="21"/>
      <c r="L74" s="19"/>
      <c r="M74" s="19"/>
      <c r="N74" s="19"/>
      <c r="O74" s="19"/>
      <c r="P74" s="19"/>
      <c r="Q74" s="22"/>
      <c r="R74" s="27">
        <v>18</v>
      </c>
      <c r="S74" s="28">
        <f>R74*5*33</f>
        <v>2970</v>
      </c>
      <c r="T74" s="27">
        <f>(C74)*55+D74*10+E74*15</f>
        <v>1815</v>
      </c>
      <c r="U74" s="22">
        <f>(F74+G74+H74+I74+J74+L74+M74+N74+O74+P74+Q74)*55</f>
        <v>0</v>
      </c>
      <c r="V74" s="29">
        <f>INT((S74-(T74+U74))/55)</f>
        <v>21</v>
      </c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ht="19.5" customHeight="1" x14ac:dyDescent="0.25">
      <c r="A75" s="5">
        <v>73</v>
      </c>
      <c r="B75" s="24" t="s">
        <v>94</v>
      </c>
      <c r="C75" s="17">
        <v>33</v>
      </c>
      <c r="D75" s="17"/>
      <c r="E75" s="17">
        <v>33</v>
      </c>
      <c r="F75" s="25"/>
      <c r="G75" s="19"/>
      <c r="H75" s="26"/>
      <c r="I75" s="19"/>
      <c r="J75" s="19"/>
      <c r="K75" s="21"/>
      <c r="L75" s="19"/>
      <c r="M75" s="19"/>
      <c r="N75" s="19"/>
      <c r="O75" s="19"/>
      <c r="P75" s="19"/>
      <c r="Q75" s="22"/>
      <c r="R75" s="27">
        <v>20</v>
      </c>
      <c r="S75" s="28">
        <f>R75*5*33</f>
        <v>3300</v>
      </c>
      <c r="T75" s="27">
        <f>(C75)*55+D75*10+E75*15</f>
        <v>2310</v>
      </c>
      <c r="U75" s="22">
        <f>(F75+G75+H75+I75+J75+L75+M75+N75+O75+P75+Q75)*55</f>
        <v>0</v>
      </c>
      <c r="V75" s="29">
        <f>INT((S75-(T75+U75))/55)</f>
        <v>18</v>
      </c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ht="19.5" customHeight="1" x14ac:dyDescent="0.25">
      <c r="A76" s="14">
        <v>74</v>
      </c>
      <c r="B76" s="6" t="s">
        <v>95</v>
      </c>
      <c r="C76" s="32">
        <v>22</v>
      </c>
      <c r="D76" s="32">
        <v>66</v>
      </c>
      <c r="E76" s="11">
        <v>33</v>
      </c>
      <c r="F76" s="33"/>
      <c r="G76" s="48"/>
      <c r="H76" s="47"/>
      <c r="I76" s="48"/>
      <c r="J76" s="48"/>
      <c r="K76" s="48"/>
      <c r="L76" s="48"/>
      <c r="M76" s="48"/>
      <c r="N76" s="10"/>
      <c r="O76" s="10"/>
      <c r="P76" s="10"/>
      <c r="Q76" s="10"/>
      <c r="R76" s="11">
        <v>19</v>
      </c>
      <c r="S76" s="12">
        <f>R76*5*33</f>
        <v>3135</v>
      </c>
      <c r="T76" s="11">
        <f>(C76)*55+D76*10+E76*15</f>
        <v>2365</v>
      </c>
      <c r="U76" s="10">
        <f>(F76+G76+H76+I76+J76+L76+M76+N76+O76+P76+Q76)*55</f>
        <v>0</v>
      </c>
      <c r="V76" s="13">
        <f>INT((S76-(T76+U76))/55)</f>
        <v>14</v>
      </c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:42" ht="20.25" customHeight="1" x14ac:dyDescent="0.25">
      <c r="A77" s="5">
        <v>75</v>
      </c>
      <c r="B77" s="63" t="s">
        <v>96</v>
      </c>
      <c r="C77" s="32">
        <v>22</v>
      </c>
      <c r="D77" s="32"/>
      <c r="E77" s="32"/>
      <c r="F77" s="33"/>
      <c r="G77" s="46"/>
      <c r="H77" s="47"/>
      <c r="I77" s="48"/>
      <c r="J77" s="48"/>
      <c r="K77" s="48"/>
      <c r="L77" s="48"/>
      <c r="M77" s="48"/>
      <c r="N77" s="10"/>
      <c r="O77" s="10"/>
      <c r="P77" s="10"/>
      <c r="Q77" s="10"/>
      <c r="R77" s="32">
        <v>9</v>
      </c>
      <c r="S77" s="12">
        <f>R77*5*33</f>
        <v>1485</v>
      </c>
      <c r="T77" s="32">
        <f>(C77)*55+D77*10+E77*15</f>
        <v>1210</v>
      </c>
      <c r="U77" s="10">
        <f>(F77+G77+H77+I77+J77+L77+M77+N77+O77+P77+Q77)*55</f>
        <v>0</v>
      </c>
      <c r="V77" s="13">
        <f>INT((S77-(T77+U77))/55)</f>
        <v>5</v>
      </c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1:42" ht="20.25" customHeight="1" x14ac:dyDescent="0.25">
      <c r="A78" s="14">
        <v>76</v>
      </c>
      <c r="B78" s="24" t="s">
        <v>97</v>
      </c>
      <c r="C78" s="16">
        <v>22</v>
      </c>
      <c r="D78" s="16"/>
      <c r="E78" s="16"/>
      <c r="F78" s="25"/>
      <c r="G78" s="19"/>
      <c r="H78" s="26"/>
      <c r="I78" s="19"/>
      <c r="J78" s="19"/>
      <c r="K78" s="21"/>
      <c r="L78" s="19"/>
      <c r="M78" s="19"/>
      <c r="N78" s="19"/>
      <c r="O78" s="19"/>
      <c r="P78" s="19"/>
      <c r="Q78" s="22"/>
      <c r="R78" s="27">
        <v>8</v>
      </c>
      <c r="S78" s="28">
        <f>R78*5*33</f>
        <v>1320</v>
      </c>
      <c r="T78" s="27">
        <f>(C78)*55+D78*10+E78*15</f>
        <v>1210</v>
      </c>
      <c r="U78" s="22">
        <f>(F78+G78+H78+I78+J78+L78+M78+N78+O78+P78+Q78)*55</f>
        <v>0</v>
      </c>
      <c r="V78" s="29">
        <f>INT((S78-(T78+U78))/55)</f>
        <v>2</v>
      </c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ht="20.25" customHeight="1" x14ac:dyDescent="0.25">
      <c r="A79" s="5">
        <v>77</v>
      </c>
      <c r="B79" s="24" t="s">
        <v>98</v>
      </c>
      <c r="C79" s="17">
        <v>33</v>
      </c>
      <c r="D79" s="17">
        <v>33</v>
      </c>
      <c r="E79" s="17">
        <v>66</v>
      </c>
      <c r="F79" s="30"/>
      <c r="G79" s="19"/>
      <c r="H79" s="31"/>
      <c r="I79" s="22"/>
      <c r="J79" s="22"/>
      <c r="K79" s="22"/>
      <c r="L79" s="22"/>
      <c r="M79" s="22"/>
      <c r="N79" s="22"/>
      <c r="O79" s="22"/>
      <c r="P79" s="22"/>
      <c r="Q79" s="22"/>
      <c r="R79" s="27">
        <v>22</v>
      </c>
      <c r="S79" s="28">
        <f>R79*5*33</f>
        <v>3630</v>
      </c>
      <c r="T79" s="27">
        <f>(C79)*55+D79*10+E79*15</f>
        <v>3135</v>
      </c>
      <c r="U79" s="22">
        <f>(F79+G79+H79+I79+J79+L79+M79+N79+O79+P79+Q79)*55</f>
        <v>0</v>
      </c>
      <c r="V79" s="29">
        <f>INT((S79-(T79+U79))/55)</f>
        <v>9</v>
      </c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ht="19.5" customHeight="1" x14ac:dyDescent="0.25">
      <c r="A80" s="14">
        <v>78</v>
      </c>
      <c r="B80" s="63" t="s">
        <v>99</v>
      </c>
      <c r="C80" s="32">
        <v>33</v>
      </c>
      <c r="D80" s="32">
        <v>66</v>
      </c>
      <c r="E80" s="32">
        <v>33</v>
      </c>
      <c r="F80" s="33"/>
      <c r="G80" s="46"/>
      <c r="H80" s="47"/>
      <c r="I80" s="48"/>
      <c r="J80" s="48"/>
      <c r="K80" s="48"/>
      <c r="L80" s="48"/>
      <c r="M80" s="48"/>
      <c r="N80" s="10"/>
      <c r="O80" s="10"/>
      <c r="P80" s="10"/>
      <c r="Q80" s="10"/>
      <c r="R80" s="32">
        <v>22</v>
      </c>
      <c r="S80" s="12">
        <f>R80*5*33</f>
        <v>3630</v>
      </c>
      <c r="T80" s="32">
        <f>(C80)*55+D80*10+E80*15</f>
        <v>2970</v>
      </c>
      <c r="U80" s="10">
        <f>(F80+G80+H80+I80+J80+L80+M80+N80+O80+P80+Q80)*55</f>
        <v>0</v>
      </c>
      <c r="V80" s="13">
        <f>INT((S80-(T80+U80))/55)</f>
        <v>12</v>
      </c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ht="19.5" customHeight="1" x14ac:dyDescent="0.25">
      <c r="A81" s="5">
        <v>79</v>
      </c>
      <c r="B81" s="24" t="s">
        <v>100</v>
      </c>
      <c r="C81" s="16">
        <v>44</v>
      </c>
      <c r="D81" s="16"/>
      <c r="E81" s="16">
        <v>33</v>
      </c>
      <c r="F81" s="30"/>
      <c r="G81" s="19"/>
      <c r="H81" s="31"/>
      <c r="I81" s="22"/>
      <c r="J81" s="22"/>
      <c r="K81" s="22"/>
      <c r="L81" s="22"/>
      <c r="M81" s="22"/>
      <c r="N81" s="22"/>
      <c r="O81" s="22"/>
      <c r="P81" s="22"/>
      <c r="Q81" s="22"/>
      <c r="R81" s="27">
        <v>21</v>
      </c>
      <c r="S81" s="28">
        <f>R81*5*33</f>
        <v>3465</v>
      </c>
      <c r="T81" s="27">
        <f>(C81)*55+D81*10+E81*15</f>
        <v>2915</v>
      </c>
      <c r="U81" s="22">
        <f>(F81+G81+H81+I81+J81+L81+M81+N81+O81+P81+Q81)*55</f>
        <v>0</v>
      </c>
      <c r="V81" s="29">
        <f>INT((S81-(T81+U81))/55)</f>
        <v>10</v>
      </c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:42" ht="19.5" customHeight="1" x14ac:dyDescent="0.25">
      <c r="A82" s="14">
        <v>80</v>
      </c>
      <c r="B82" s="24" t="s">
        <v>101</v>
      </c>
      <c r="C82" s="17">
        <v>22</v>
      </c>
      <c r="D82" s="17">
        <v>33</v>
      </c>
      <c r="E82" s="17">
        <v>66</v>
      </c>
      <c r="F82" s="30"/>
      <c r="G82" s="19"/>
      <c r="H82" s="31"/>
      <c r="I82" s="22"/>
      <c r="J82" s="22"/>
      <c r="K82" s="22"/>
      <c r="L82" s="22"/>
      <c r="M82" s="22"/>
      <c r="N82" s="22"/>
      <c r="O82" s="22"/>
      <c r="P82" s="22"/>
      <c r="Q82" s="22"/>
      <c r="R82" s="27">
        <v>18</v>
      </c>
      <c r="S82" s="28">
        <f>R82*5*33</f>
        <v>2970</v>
      </c>
      <c r="T82" s="27">
        <f>(C82)*55+D82*10+E82*15</f>
        <v>2530</v>
      </c>
      <c r="U82" s="22">
        <f>(F82+G82+H82+I82+J82+L82+M82+N82+O82+P82+Q82)*55</f>
        <v>0</v>
      </c>
      <c r="V82" s="29">
        <f>INT((S82-(T82+U82))/55)</f>
        <v>8</v>
      </c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1:42" ht="19.5" customHeight="1" x14ac:dyDescent="0.25">
      <c r="A83" s="5">
        <v>81</v>
      </c>
      <c r="B83" s="63" t="s">
        <v>102</v>
      </c>
      <c r="C83" s="32">
        <v>22</v>
      </c>
      <c r="D83" s="32">
        <v>66</v>
      </c>
      <c r="E83" s="32">
        <v>33</v>
      </c>
      <c r="F83" s="67"/>
      <c r="G83" s="46"/>
      <c r="H83" s="69"/>
      <c r="I83" s="46"/>
      <c r="J83" s="46"/>
      <c r="K83" s="70"/>
      <c r="L83" s="46"/>
      <c r="M83" s="46"/>
      <c r="N83" s="8"/>
      <c r="O83" s="8"/>
      <c r="P83" s="8"/>
      <c r="Q83" s="10"/>
      <c r="R83" s="32">
        <v>19</v>
      </c>
      <c r="S83" s="12">
        <f>R83*5*33</f>
        <v>3135</v>
      </c>
      <c r="T83" s="32">
        <f>(C83)*55+D83*10+E83*15</f>
        <v>2365</v>
      </c>
      <c r="U83" s="10">
        <f>(F83+G83+H83+I83+J83+L83+M83+N83+O83+P83+Q83)*55</f>
        <v>0</v>
      </c>
      <c r="V83" s="13">
        <f>INT((S83-(T83+U83))/55)</f>
        <v>14</v>
      </c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1:42" ht="19.5" customHeight="1" x14ac:dyDescent="0.25">
      <c r="A84" s="14">
        <v>82</v>
      </c>
      <c r="B84" s="71" t="s">
        <v>103</v>
      </c>
      <c r="C84" s="43">
        <v>22</v>
      </c>
      <c r="D84" s="43">
        <v>33</v>
      </c>
      <c r="E84" s="43">
        <v>66</v>
      </c>
      <c r="F84" s="57"/>
      <c r="G84" s="58"/>
      <c r="H84" s="59"/>
      <c r="I84" s="43"/>
      <c r="J84" s="43"/>
      <c r="K84" s="43"/>
      <c r="L84" s="43"/>
      <c r="M84" s="43"/>
      <c r="N84" s="43"/>
      <c r="O84" s="43"/>
      <c r="P84" s="43"/>
      <c r="Q84" s="43"/>
      <c r="R84" s="43">
        <v>19</v>
      </c>
      <c r="S84" s="44">
        <f>R84*5*33</f>
        <v>3135</v>
      </c>
      <c r="T84" s="43">
        <f>(C84)*55+D84*10+E84*15</f>
        <v>2530</v>
      </c>
      <c r="U84" s="41">
        <f>(F84+G84+H84+I84+J84+L84+M84+N84+O84+P84+Q84)*55</f>
        <v>0</v>
      </c>
      <c r="V84" s="45">
        <f>INT((S84-(T84+U84))/55)</f>
        <v>11</v>
      </c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1:42" ht="19.5" customHeight="1" x14ac:dyDescent="0.25">
      <c r="A85" s="5">
        <v>83</v>
      </c>
      <c r="B85" s="24" t="s">
        <v>104</v>
      </c>
      <c r="C85" s="17">
        <v>22</v>
      </c>
      <c r="D85" s="17">
        <v>66</v>
      </c>
      <c r="E85" s="17">
        <v>33</v>
      </c>
      <c r="F85" s="30"/>
      <c r="G85" s="19"/>
      <c r="H85" s="31"/>
      <c r="I85" s="22"/>
      <c r="J85" s="22"/>
      <c r="K85" s="22"/>
      <c r="L85" s="22"/>
      <c r="M85" s="22"/>
      <c r="N85" s="22"/>
      <c r="O85" s="22"/>
      <c r="P85" s="22"/>
      <c r="Q85" s="22"/>
      <c r="R85" s="27">
        <v>18</v>
      </c>
      <c r="S85" s="28">
        <f>R85*5*33</f>
        <v>2970</v>
      </c>
      <c r="T85" s="27">
        <f>(C85)*55+D85*10+E85*15</f>
        <v>2365</v>
      </c>
      <c r="U85" s="22">
        <f>(F85+G85+H85+I85+J85+L85+M85+N85+O85+P85+Q85)*55</f>
        <v>0</v>
      </c>
      <c r="V85" s="29">
        <f>INT((S85-(T85+U85))/55)</f>
        <v>11</v>
      </c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1:42" ht="19.5" customHeight="1" x14ac:dyDescent="0.25">
      <c r="A86" s="14">
        <v>84</v>
      </c>
      <c r="B86" s="6" t="s">
        <v>105</v>
      </c>
      <c r="C86" s="32">
        <v>22</v>
      </c>
      <c r="D86" s="32">
        <v>66</v>
      </c>
      <c r="E86" s="32">
        <v>33</v>
      </c>
      <c r="F86" s="33"/>
      <c r="G86" s="8"/>
      <c r="H86" s="35"/>
      <c r="I86" s="10"/>
      <c r="J86" s="10"/>
      <c r="K86" s="10"/>
      <c r="L86" s="10"/>
      <c r="M86" s="10"/>
      <c r="N86" s="10"/>
      <c r="O86" s="10"/>
      <c r="P86" s="10"/>
      <c r="Q86" s="10"/>
      <c r="R86" s="11">
        <v>18</v>
      </c>
      <c r="S86" s="12">
        <f>R86*5*33</f>
        <v>2970</v>
      </c>
      <c r="T86" s="11">
        <f>(C86)*55+D86*10+E86*15</f>
        <v>2365</v>
      </c>
      <c r="U86" s="10">
        <f>(F86+G86+H86+I86+J86+L86+M86+N86+O86+P86+Q86)*55</f>
        <v>0</v>
      </c>
      <c r="V86" s="13">
        <f>INT((S86-(T86+U86))/55)</f>
        <v>11</v>
      </c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1:42" ht="19.5" customHeight="1" x14ac:dyDescent="0.25">
      <c r="A87" s="5">
        <v>85</v>
      </c>
      <c r="B87" s="6" t="s">
        <v>106</v>
      </c>
      <c r="C87" s="32">
        <v>22</v>
      </c>
      <c r="D87" s="32">
        <v>33</v>
      </c>
      <c r="E87" s="32">
        <v>66</v>
      </c>
      <c r="F87" s="33"/>
      <c r="G87" s="8"/>
      <c r="H87" s="35"/>
      <c r="I87" s="10"/>
      <c r="J87" s="10"/>
      <c r="K87" s="10"/>
      <c r="L87" s="10"/>
      <c r="M87" s="10"/>
      <c r="N87" s="10"/>
      <c r="O87" s="10"/>
      <c r="P87" s="10"/>
      <c r="Q87" s="10"/>
      <c r="R87" s="11">
        <v>18</v>
      </c>
      <c r="S87" s="12">
        <f>R87*5*33</f>
        <v>2970</v>
      </c>
      <c r="T87" s="11">
        <f>(C87)*55+D87*10+E87*15</f>
        <v>2530</v>
      </c>
      <c r="U87" s="10">
        <f>(F87+G87+H87+I87+J87+L87+M87+N87+O87+P87+Q87)*55</f>
        <v>0</v>
      </c>
      <c r="V87" s="13">
        <f>INT((S87-(T87+U87))/55)</f>
        <v>8</v>
      </c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1:42" ht="19.5" customHeight="1" x14ac:dyDescent="0.25">
      <c r="A88" s="14">
        <v>86</v>
      </c>
      <c r="B88" s="6" t="s">
        <v>107</v>
      </c>
      <c r="C88" s="32">
        <v>22</v>
      </c>
      <c r="D88" s="32">
        <v>66</v>
      </c>
      <c r="E88" s="32">
        <v>33</v>
      </c>
      <c r="F88" s="33"/>
      <c r="G88" s="8"/>
      <c r="H88" s="35"/>
      <c r="I88" s="10"/>
      <c r="J88" s="10"/>
      <c r="K88" s="10"/>
      <c r="L88" s="10"/>
      <c r="M88" s="10"/>
      <c r="N88" s="10"/>
      <c r="O88" s="10"/>
      <c r="P88" s="10"/>
      <c r="Q88" s="10"/>
      <c r="R88" s="11">
        <v>18</v>
      </c>
      <c r="S88" s="12">
        <f>R88*5*33</f>
        <v>2970</v>
      </c>
      <c r="T88" s="11">
        <f>(C88)*55+D88*10+E88*15</f>
        <v>2365</v>
      </c>
      <c r="U88" s="10">
        <f>(F88+G88+H88+I88+J88+L88+M88+N88+O88+P88+Q88)*55</f>
        <v>0</v>
      </c>
      <c r="V88" s="13">
        <f>INT((S88-(T88+U88))/55)</f>
        <v>11</v>
      </c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1:42" ht="19.5" customHeight="1" x14ac:dyDescent="0.25">
      <c r="A89" s="5">
        <v>87</v>
      </c>
      <c r="B89" s="63" t="s">
        <v>108</v>
      </c>
      <c r="C89" s="32">
        <v>11</v>
      </c>
      <c r="D89" s="32">
        <v>66</v>
      </c>
      <c r="E89" s="32">
        <v>33</v>
      </c>
      <c r="F89" s="67"/>
      <c r="G89" s="8"/>
      <c r="H89" s="68"/>
      <c r="I89" s="8"/>
      <c r="J89" s="8"/>
      <c r="K89" s="9"/>
      <c r="L89" s="8"/>
      <c r="M89" s="8"/>
      <c r="N89" s="8"/>
      <c r="O89" s="8"/>
      <c r="P89" s="8"/>
      <c r="Q89" s="10"/>
      <c r="R89" s="32">
        <v>13</v>
      </c>
      <c r="S89" s="12">
        <f>R89*5*33</f>
        <v>2145</v>
      </c>
      <c r="T89" s="32">
        <f>(C89)*55+D89*10+E89*15</f>
        <v>1760</v>
      </c>
      <c r="U89" s="10">
        <f>(F89+G89+H89+I89+J89+L89+M89+N89+O89+P89+Q89)*55</f>
        <v>0</v>
      </c>
      <c r="V89" s="13">
        <f>INT((S89-(T89+U89))/55)</f>
        <v>7</v>
      </c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:42" ht="19.5" customHeight="1" x14ac:dyDescent="0.25">
      <c r="A90" s="14">
        <v>88</v>
      </c>
      <c r="B90" s="24" t="s">
        <v>109</v>
      </c>
      <c r="C90" s="17">
        <v>33</v>
      </c>
      <c r="D90" s="17">
        <v>66</v>
      </c>
      <c r="E90" s="17">
        <v>33</v>
      </c>
      <c r="F90" s="30"/>
      <c r="G90" s="22"/>
      <c r="H90" s="31"/>
      <c r="I90" s="22"/>
      <c r="J90" s="22"/>
      <c r="K90" s="22"/>
      <c r="L90" s="22"/>
      <c r="M90" s="22"/>
      <c r="N90" s="22"/>
      <c r="O90" s="22"/>
      <c r="P90" s="22"/>
      <c r="Q90" s="22"/>
      <c r="R90" s="27">
        <v>18</v>
      </c>
      <c r="S90" s="28">
        <f>R90*5*33</f>
        <v>2970</v>
      </c>
      <c r="T90" s="27">
        <f>(C90)*55+D90*10+E90*15</f>
        <v>2970</v>
      </c>
      <c r="U90" s="22">
        <f>(F90+G90+H90+I90+J90+L90+M90+N90+O90+P90+Q90)*55</f>
        <v>0</v>
      </c>
      <c r="V90" s="29">
        <f>INT((S90-(T90+U90))/55)</f>
        <v>0</v>
      </c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ht="19.5" customHeight="1" x14ac:dyDescent="0.25">
      <c r="A91" s="5">
        <v>89</v>
      </c>
      <c r="B91" s="63" t="s">
        <v>110</v>
      </c>
      <c r="C91" s="32">
        <v>22</v>
      </c>
      <c r="D91" s="32">
        <v>33</v>
      </c>
      <c r="E91" s="32">
        <v>66</v>
      </c>
      <c r="F91" s="33"/>
      <c r="G91" s="10"/>
      <c r="H91" s="35"/>
      <c r="I91" s="10"/>
      <c r="J91" s="10"/>
      <c r="K91" s="10"/>
      <c r="L91" s="10"/>
      <c r="M91" s="10"/>
      <c r="N91" s="10"/>
      <c r="O91" s="10"/>
      <c r="P91" s="10"/>
      <c r="Q91" s="10"/>
      <c r="R91" s="32">
        <v>18</v>
      </c>
      <c r="S91" s="12">
        <f>R91*5*33</f>
        <v>2970</v>
      </c>
      <c r="T91" s="32">
        <f>(C91)*55+D91*10+E91*15</f>
        <v>2530</v>
      </c>
      <c r="U91" s="10">
        <f>(F91+G91+H91+I91+J91+L91+M91+N91+O91+P91+Q91)*55</f>
        <v>0</v>
      </c>
      <c r="V91" s="13">
        <f>INT((S91-(T91+U91))/55)</f>
        <v>8</v>
      </c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ht="19.5" customHeight="1" x14ac:dyDescent="0.25">
      <c r="A92" s="14">
        <v>90</v>
      </c>
      <c r="B92" s="71" t="s">
        <v>111</v>
      </c>
      <c r="C92" s="43">
        <v>22</v>
      </c>
      <c r="D92" s="43"/>
      <c r="E92" s="43">
        <v>66</v>
      </c>
      <c r="F92" s="57"/>
      <c r="G92" s="43"/>
      <c r="H92" s="59"/>
      <c r="I92" s="43"/>
      <c r="J92" s="43"/>
      <c r="K92" s="43"/>
      <c r="L92" s="43"/>
      <c r="M92" s="43"/>
      <c r="N92" s="43"/>
      <c r="O92" s="43"/>
      <c r="P92" s="43"/>
      <c r="Q92" s="43"/>
      <c r="R92" s="43">
        <v>16</v>
      </c>
      <c r="S92" s="44">
        <f>R92*5*33</f>
        <v>2640</v>
      </c>
      <c r="T92" s="43">
        <f>(C92)*55+D92*10+E92*15</f>
        <v>2200</v>
      </c>
      <c r="U92" s="41">
        <f>(F92+G92+H92+I92+J92+L92+M92+N92+O92+P92+Q92)*55</f>
        <v>0</v>
      </c>
      <c r="V92" s="45">
        <f>INT((S92-(T92+U92))/55)</f>
        <v>8</v>
      </c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:42" ht="19.5" customHeight="1" x14ac:dyDescent="0.25">
      <c r="A93" s="5">
        <v>91</v>
      </c>
      <c r="B93" s="63" t="s">
        <v>112</v>
      </c>
      <c r="C93" s="32">
        <v>22</v>
      </c>
      <c r="D93" s="32">
        <v>33</v>
      </c>
      <c r="E93" s="32">
        <v>33</v>
      </c>
      <c r="F93" s="33"/>
      <c r="G93" s="10"/>
      <c r="H93" s="35"/>
      <c r="I93" s="10"/>
      <c r="J93" s="10"/>
      <c r="K93" s="10"/>
      <c r="L93" s="10"/>
      <c r="M93" s="10"/>
      <c r="N93" s="10"/>
      <c r="O93" s="10"/>
      <c r="P93" s="10"/>
      <c r="Q93" s="10"/>
      <c r="R93" s="32">
        <v>15</v>
      </c>
      <c r="S93" s="12">
        <f>R93*5*33</f>
        <v>2475</v>
      </c>
      <c r="T93" s="32">
        <f>(C93)*55+D93*10+E93*15</f>
        <v>2035</v>
      </c>
      <c r="U93" s="10">
        <f>(F93+G93+H93+I93+J93+L93+M93+N93+O93+P93+Q93)*55</f>
        <v>0</v>
      </c>
      <c r="V93" s="13">
        <f>INT((S93-(T93+U93))/55)</f>
        <v>8</v>
      </c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1:42" ht="19.5" customHeight="1" x14ac:dyDescent="0.25">
      <c r="A94" s="14">
        <v>92</v>
      </c>
      <c r="B94" s="71" t="s">
        <v>113</v>
      </c>
      <c r="C94" s="43">
        <v>22</v>
      </c>
      <c r="D94" s="43">
        <v>33</v>
      </c>
      <c r="E94" s="43">
        <v>66</v>
      </c>
      <c r="F94" s="57"/>
      <c r="G94" s="58"/>
      <c r="H94" s="59"/>
      <c r="I94" s="43"/>
      <c r="J94" s="43"/>
      <c r="K94" s="43"/>
      <c r="L94" s="43"/>
      <c r="M94" s="43"/>
      <c r="N94" s="43"/>
      <c r="O94" s="43"/>
      <c r="P94" s="43"/>
      <c r="Q94" s="43"/>
      <c r="R94" s="43">
        <v>18</v>
      </c>
      <c r="S94" s="44">
        <f>R94*5*33</f>
        <v>2970</v>
      </c>
      <c r="T94" s="43">
        <f>(C94)*55+D94*10+E94*15</f>
        <v>2530</v>
      </c>
      <c r="U94" s="41">
        <f>(F94+G94+H94+I94+J94+L94+M94+N94+O94+P94+Q94)*55</f>
        <v>0</v>
      </c>
      <c r="V94" s="45">
        <f>INT((S94-(T94+U94))/55)</f>
        <v>8</v>
      </c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1:42" ht="19.5" customHeight="1" x14ac:dyDescent="0.25">
      <c r="A95" s="5">
        <v>93</v>
      </c>
      <c r="B95" s="6" t="s">
        <v>114</v>
      </c>
      <c r="C95" s="32">
        <v>11</v>
      </c>
      <c r="D95" s="32">
        <v>66</v>
      </c>
      <c r="E95" s="32">
        <v>33</v>
      </c>
      <c r="F95" s="67"/>
      <c r="G95" s="8"/>
      <c r="H95" s="68"/>
      <c r="I95" s="8"/>
      <c r="J95" s="8"/>
      <c r="K95" s="9"/>
      <c r="L95" s="8"/>
      <c r="M95" s="8"/>
      <c r="N95" s="8"/>
      <c r="O95" s="8"/>
      <c r="P95" s="8"/>
      <c r="Q95" s="10"/>
      <c r="R95" s="11">
        <v>13</v>
      </c>
      <c r="S95" s="12">
        <f>R95*5*33</f>
        <v>2145</v>
      </c>
      <c r="T95" s="11">
        <f>(C95)*55+D95*10+E95*15</f>
        <v>1760</v>
      </c>
      <c r="U95" s="10">
        <f>(F95+G95+H95+I95+J95+L95+M95+N95+O95+P95+Q95)*55</f>
        <v>0</v>
      </c>
      <c r="V95" s="13">
        <f>INT((S95-(T95+U95))/55)</f>
        <v>7</v>
      </c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1:42" ht="19.5" customHeight="1" x14ac:dyDescent="0.25">
      <c r="A96" s="14">
        <v>94</v>
      </c>
      <c r="B96" s="63" t="s">
        <v>115</v>
      </c>
      <c r="C96" s="32">
        <v>22</v>
      </c>
      <c r="D96" s="32">
        <v>33</v>
      </c>
      <c r="E96" s="32">
        <v>66</v>
      </c>
      <c r="F96" s="67"/>
      <c r="G96" s="8"/>
      <c r="H96" s="68"/>
      <c r="I96" s="8"/>
      <c r="J96" s="8"/>
      <c r="K96" s="9"/>
      <c r="L96" s="8"/>
      <c r="M96" s="8"/>
      <c r="N96" s="8"/>
      <c r="O96" s="8"/>
      <c r="P96" s="8"/>
      <c r="Q96" s="10"/>
      <c r="R96" s="32">
        <v>18</v>
      </c>
      <c r="S96" s="12">
        <f>R96*5*33</f>
        <v>2970</v>
      </c>
      <c r="T96" s="32">
        <f>(C96)*55+D96*10+E96*15</f>
        <v>2530</v>
      </c>
      <c r="U96" s="10">
        <f>(F96+G96+H96+I96+J96+L96+M96+N96+O96+P96+Q96)*55</f>
        <v>0</v>
      </c>
      <c r="V96" s="13">
        <f>INT((S96-(T96+U96))/55)</f>
        <v>8</v>
      </c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1:42" ht="19.5" customHeight="1" x14ac:dyDescent="0.25">
      <c r="A97" s="5">
        <v>95</v>
      </c>
      <c r="B97" s="24" t="s">
        <v>116</v>
      </c>
      <c r="C97" s="17">
        <v>22</v>
      </c>
      <c r="D97" s="17">
        <v>33</v>
      </c>
      <c r="E97" s="17"/>
      <c r="F97" s="30"/>
      <c r="G97" s="22"/>
      <c r="H97" s="31"/>
      <c r="I97" s="22"/>
      <c r="J97" s="22"/>
      <c r="K97" s="22"/>
      <c r="L97" s="22"/>
      <c r="M97" s="22"/>
      <c r="N97" s="22"/>
      <c r="O97" s="22"/>
      <c r="P97" s="22"/>
      <c r="Q97" s="22"/>
      <c r="R97" s="27">
        <v>12</v>
      </c>
      <c r="S97" s="28">
        <f>R97*5*33</f>
        <v>1980</v>
      </c>
      <c r="T97" s="27">
        <f>(C97)*55+D97*10+E97*15</f>
        <v>1540</v>
      </c>
      <c r="U97" s="22">
        <f>(F97+G97+H97+I97+J97+L97+M97+N97+O97+P97+Q97)*55</f>
        <v>0</v>
      </c>
      <c r="V97" s="29">
        <f>INT((S97-(T97+U97))/55)</f>
        <v>8</v>
      </c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1:42" ht="19.5" customHeight="1" x14ac:dyDescent="0.25">
      <c r="A98" s="14">
        <v>96</v>
      </c>
      <c r="B98" s="6" t="s">
        <v>117</v>
      </c>
      <c r="C98" s="32">
        <v>22</v>
      </c>
      <c r="D98" s="32">
        <v>66</v>
      </c>
      <c r="E98" s="32">
        <v>33</v>
      </c>
      <c r="F98" s="67"/>
      <c r="G98" s="46"/>
      <c r="H98" s="69"/>
      <c r="I98" s="46"/>
      <c r="J98" s="46"/>
      <c r="K98" s="70"/>
      <c r="L98" s="46"/>
      <c r="M98" s="46"/>
      <c r="N98" s="8"/>
      <c r="O98" s="8"/>
      <c r="P98" s="8"/>
      <c r="Q98" s="10"/>
      <c r="R98" s="11">
        <v>18</v>
      </c>
      <c r="S98" s="12">
        <f>R98*5*33</f>
        <v>2970</v>
      </c>
      <c r="T98" s="11">
        <f>(C98)*55+D98*10+E98*15</f>
        <v>2365</v>
      </c>
      <c r="U98" s="10">
        <f>(F98+G98+H98+I98+J98+L98+M98+N98+O98+P98+Q98)*55</f>
        <v>0</v>
      </c>
      <c r="V98" s="13">
        <f>INT((S98-(T98+U98))/55)</f>
        <v>11</v>
      </c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1:42" ht="19.5" customHeight="1" x14ac:dyDescent="0.25">
      <c r="A99" s="5">
        <v>97</v>
      </c>
      <c r="B99" s="6" t="s">
        <v>118</v>
      </c>
      <c r="C99" s="32">
        <v>22</v>
      </c>
      <c r="D99" s="32">
        <v>33</v>
      </c>
      <c r="E99" s="32">
        <v>66</v>
      </c>
      <c r="F99" s="67"/>
      <c r="G99" s="46"/>
      <c r="H99" s="69"/>
      <c r="I99" s="46"/>
      <c r="J99" s="46"/>
      <c r="K99" s="70"/>
      <c r="L99" s="46"/>
      <c r="M99" s="46"/>
      <c r="N99" s="8"/>
      <c r="O99" s="8"/>
      <c r="P99" s="8"/>
      <c r="Q99" s="10"/>
      <c r="R99" s="11">
        <v>18</v>
      </c>
      <c r="S99" s="12">
        <f>R99*5*33</f>
        <v>2970</v>
      </c>
      <c r="T99" s="11">
        <f>(C99)*55+D99*10+E99*15</f>
        <v>2530</v>
      </c>
      <c r="U99" s="10">
        <f>(F99+G99+H99+I99+J99+L99+M99+N99+O99+P99+Q99)*55</f>
        <v>0</v>
      </c>
      <c r="V99" s="13">
        <f>INT((S99-(T99+U99))/55)</f>
        <v>8</v>
      </c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1:42" ht="19.5" customHeight="1" x14ac:dyDescent="0.25">
      <c r="A100" s="14">
        <v>98</v>
      </c>
      <c r="B100" s="6" t="s">
        <v>119</v>
      </c>
      <c r="C100" s="32">
        <v>22</v>
      </c>
      <c r="D100" s="32">
        <v>33</v>
      </c>
      <c r="E100" s="32">
        <v>66</v>
      </c>
      <c r="F100" s="33"/>
      <c r="G100" s="48"/>
      <c r="H100" s="47"/>
      <c r="I100" s="48"/>
      <c r="J100" s="48"/>
      <c r="K100" s="48"/>
      <c r="L100" s="48"/>
      <c r="M100" s="48"/>
      <c r="N100" s="10"/>
      <c r="O100" s="10"/>
      <c r="P100" s="10"/>
      <c r="Q100" s="10"/>
      <c r="R100" s="11">
        <v>18</v>
      </c>
      <c r="S100" s="12">
        <f>R100*5*33</f>
        <v>2970</v>
      </c>
      <c r="T100" s="11">
        <f>(C100)*55+D100*10+E100*15</f>
        <v>2530</v>
      </c>
      <c r="U100" s="10">
        <f>(F100+G100+H100+I100+J100+L100+M100+N100+O100+P100+Q100)*55</f>
        <v>0</v>
      </c>
      <c r="V100" s="13">
        <f>INT((S100-(T100+U100))/55)</f>
        <v>8</v>
      </c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1:42" ht="15.75" customHeight="1" x14ac:dyDescent="0.25">
      <c r="A101" s="5">
        <v>99</v>
      </c>
      <c r="B101" s="63" t="s">
        <v>120</v>
      </c>
      <c r="C101" s="32">
        <v>22</v>
      </c>
      <c r="D101" s="32">
        <v>66</v>
      </c>
      <c r="E101" s="32">
        <v>33</v>
      </c>
      <c r="F101" s="33"/>
      <c r="G101" s="48"/>
      <c r="H101" s="47"/>
      <c r="I101" s="48"/>
      <c r="J101" s="48"/>
      <c r="K101" s="48"/>
      <c r="L101" s="48"/>
      <c r="M101" s="48"/>
      <c r="N101" s="10"/>
      <c r="O101" s="10"/>
      <c r="P101" s="10"/>
      <c r="Q101" s="10"/>
      <c r="R101" s="32">
        <v>18</v>
      </c>
      <c r="S101" s="12">
        <f>R101*5*33</f>
        <v>2970</v>
      </c>
      <c r="T101" s="32">
        <f>(C101)*55+D101*10+E101*15</f>
        <v>2365</v>
      </c>
      <c r="U101" s="10">
        <f>(F101+G101+H101+I101+J101+L101+M101+N101+O101+P101+Q101)*55</f>
        <v>0</v>
      </c>
      <c r="V101" s="13">
        <f>INT((S101-(T101+U101))/55)</f>
        <v>11</v>
      </c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1:42" ht="19.5" customHeight="1" x14ac:dyDescent="0.25">
      <c r="A102" s="14">
        <v>100</v>
      </c>
      <c r="B102" s="71" t="s">
        <v>121</v>
      </c>
      <c r="C102" s="43">
        <v>33</v>
      </c>
      <c r="D102" s="43">
        <v>33</v>
      </c>
      <c r="E102" s="43">
        <v>33</v>
      </c>
      <c r="F102" s="57"/>
      <c r="G102" s="43"/>
      <c r="H102" s="59"/>
      <c r="I102" s="43"/>
      <c r="J102" s="43"/>
      <c r="K102" s="43"/>
      <c r="L102" s="43"/>
      <c r="M102" s="43"/>
      <c r="N102" s="43"/>
      <c r="O102" s="43"/>
      <c r="P102" s="43"/>
      <c r="Q102" s="43"/>
      <c r="R102" s="43">
        <v>20</v>
      </c>
      <c r="S102" s="44">
        <f>R102*5*33</f>
        <v>3300</v>
      </c>
      <c r="T102" s="43">
        <f>(C102)*55+D102*10+E102*15</f>
        <v>2640</v>
      </c>
      <c r="U102" s="41">
        <f>(F102+G102+H102+I102+J102+L102+M102+N102+O102+P102+Q102)*55</f>
        <v>0</v>
      </c>
      <c r="V102" s="45">
        <f>INT((S102-(T102+U102))/55)</f>
        <v>12</v>
      </c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1:42" ht="19.5" customHeight="1" x14ac:dyDescent="0.25">
      <c r="A103" s="5">
        <v>101</v>
      </c>
      <c r="B103" s="24" t="s">
        <v>122</v>
      </c>
      <c r="C103" s="16">
        <v>22</v>
      </c>
      <c r="D103" s="16">
        <v>33</v>
      </c>
      <c r="E103" s="16">
        <v>66</v>
      </c>
      <c r="F103" s="30"/>
      <c r="G103" s="22"/>
      <c r="H103" s="31"/>
      <c r="I103" s="22"/>
      <c r="J103" s="22"/>
      <c r="K103" s="22"/>
      <c r="L103" s="22"/>
      <c r="M103" s="22"/>
      <c r="N103" s="22"/>
      <c r="O103" s="22"/>
      <c r="P103" s="22"/>
      <c r="Q103" s="22"/>
      <c r="R103" s="27">
        <v>18</v>
      </c>
      <c r="S103" s="28">
        <f>R103*5*33</f>
        <v>2970</v>
      </c>
      <c r="T103" s="27">
        <f>(C103)*55+D103*10+E103*15</f>
        <v>2530</v>
      </c>
      <c r="U103" s="22">
        <f>(F103+G103+H103+I103+J103+L103+M103+N103+O103+P103+Q103)*55</f>
        <v>0</v>
      </c>
      <c r="V103" s="29">
        <f>INT((S103-(T103+U103))/55)</f>
        <v>8</v>
      </c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1:42" ht="15.75" customHeight="1" x14ac:dyDescent="0.25">
      <c r="A104" s="14">
        <v>102</v>
      </c>
      <c r="B104" s="24" t="s">
        <v>123</v>
      </c>
      <c r="C104" s="17">
        <v>33</v>
      </c>
      <c r="D104" s="17">
        <v>66</v>
      </c>
      <c r="E104" s="17">
        <v>33</v>
      </c>
      <c r="F104" s="30"/>
      <c r="G104" s="22"/>
      <c r="H104" s="31"/>
      <c r="I104" s="22"/>
      <c r="J104" s="22"/>
      <c r="K104" s="22"/>
      <c r="L104" s="22"/>
      <c r="M104" s="22"/>
      <c r="N104" s="22"/>
      <c r="O104" s="22"/>
      <c r="P104" s="22"/>
      <c r="Q104" s="22"/>
      <c r="R104" s="27">
        <v>21</v>
      </c>
      <c r="S104" s="28">
        <f>R104*5*33</f>
        <v>3465</v>
      </c>
      <c r="T104" s="27">
        <f>(C104)*55+D104*10+E104*15</f>
        <v>2970</v>
      </c>
      <c r="U104" s="22">
        <f>(F104+G104+H104+I104+J104+L104+M104+N104+O104+P104+Q104)*55</f>
        <v>0</v>
      </c>
      <c r="V104" s="29">
        <f>INT((S104-(T104+U104))/55)</f>
        <v>9</v>
      </c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1:42" ht="19.5" customHeight="1" x14ac:dyDescent="0.25">
      <c r="A105" s="5">
        <v>103</v>
      </c>
      <c r="B105" s="63" t="s">
        <v>124</v>
      </c>
      <c r="C105" s="32">
        <v>22</v>
      </c>
      <c r="D105" s="32">
        <v>66</v>
      </c>
      <c r="E105" s="32">
        <v>33</v>
      </c>
      <c r="F105" s="67"/>
      <c r="G105" s="46"/>
      <c r="H105" s="69"/>
      <c r="I105" s="46"/>
      <c r="J105" s="46"/>
      <c r="K105" s="70"/>
      <c r="L105" s="46"/>
      <c r="M105" s="46"/>
      <c r="N105" s="8"/>
      <c r="O105" s="8"/>
      <c r="P105" s="8"/>
      <c r="Q105" s="10"/>
      <c r="R105" s="32">
        <v>18</v>
      </c>
      <c r="S105" s="12">
        <f>R105*5*33</f>
        <v>2970</v>
      </c>
      <c r="T105" s="32">
        <f>(C105)*55+D105*10+E105*15</f>
        <v>2365</v>
      </c>
      <c r="U105" s="10">
        <f>(F105+G105+H105+I105+J105+L105+M105+N105+O105+P105+Q105)*55</f>
        <v>0</v>
      </c>
      <c r="V105" s="13">
        <f>INT((S105-(T105+U105))/55)</f>
        <v>11</v>
      </c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1:42" ht="15.75" customHeight="1" x14ac:dyDescent="0.25">
      <c r="A106" s="14">
        <v>104</v>
      </c>
      <c r="B106" s="24" t="s">
        <v>125</v>
      </c>
      <c r="C106" s="16">
        <v>22</v>
      </c>
      <c r="D106" s="16">
        <v>66</v>
      </c>
      <c r="E106" s="16">
        <v>33</v>
      </c>
      <c r="F106" s="25"/>
      <c r="G106" s="19"/>
      <c r="H106" s="26"/>
      <c r="I106" s="19"/>
      <c r="J106" s="19"/>
      <c r="K106" s="21"/>
      <c r="L106" s="19"/>
      <c r="M106" s="19"/>
      <c r="N106" s="19"/>
      <c r="O106" s="19"/>
      <c r="P106" s="19"/>
      <c r="Q106" s="22"/>
      <c r="R106" s="27">
        <v>15</v>
      </c>
      <c r="S106" s="28">
        <f>R106*5*33</f>
        <v>2475</v>
      </c>
      <c r="T106" s="27">
        <f>(C106)*55+D106*10+E106*15</f>
        <v>2365</v>
      </c>
      <c r="U106" s="22">
        <f>(F106+G106+H106+I106+J106+L106+M106+N106+O106+P106+Q106)*55</f>
        <v>0</v>
      </c>
      <c r="V106" s="29">
        <f>INT((S106-(T106+U106))/55)</f>
        <v>2</v>
      </c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1:42" ht="15.75" customHeight="1" x14ac:dyDescent="0.25">
      <c r="A107" s="5">
        <v>105</v>
      </c>
      <c r="B107" s="24" t="s">
        <v>126</v>
      </c>
      <c r="C107" s="17">
        <v>22</v>
      </c>
      <c r="D107" s="17">
        <v>66</v>
      </c>
      <c r="E107" s="17">
        <v>33</v>
      </c>
      <c r="F107" s="25"/>
      <c r="G107" s="19"/>
      <c r="H107" s="26"/>
      <c r="I107" s="19"/>
      <c r="J107" s="19"/>
      <c r="K107" s="21"/>
      <c r="L107" s="19"/>
      <c r="M107" s="19"/>
      <c r="N107" s="19"/>
      <c r="O107" s="19"/>
      <c r="P107" s="19"/>
      <c r="Q107" s="22"/>
      <c r="R107" s="27">
        <v>18</v>
      </c>
      <c r="S107" s="28">
        <f>R107*5*33</f>
        <v>2970</v>
      </c>
      <c r="T107" s="27">
        <f>(C107)*55+D107*10+E107*15</f>
        <v>2365</v>
      </c>
      <c r="U107" s="22">
        <f>(F107+G107+H107+I107+J107+L107+M107+N107+O107+P107+Q107)*55</f>
        <v>0</v>
      </c>
      <c r="V107" s="29">
        <f>INT((S107-(T107+U107))/55)</f>
        <v>11</v>
      </c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1:42" ht="15.75" customHeight="1" x14ac:dyDescent="0.25">
      <c r="A108" s="14">
        <v>106</v>
      </c>
      <c r="B108" s="6" t="s">
        <v>127</v>
      </c>
      <c r="C108" s="32">
        <v>22</v>
      </c>
      <c r="D108" s="32">
        <v>33</v>
      </c>
      <c r="E108" s="32">
        <v>66</v>
      </c>
      <c r="F108" s="67"/>
      <c r="G108" s="46"/>
      <c r="H108" s="69"/>
      <c r="I108" s="46"/>
      <c r="J108" s="46"/>
      <c r="K108" s="70"/>
      <c r="L108" s="46"/>
      <c r="M108" s="46"/>
      <c r="N108" s="8"/>
      <c r="O108" s="8"/>
      <c r="P108" s="8"/>
      <c r="Q108" s="10"/>
      <c r="R108" s="11">
        <v>18</v>
      </c>
      <c r="S108" s="12">
        <f>R108*5*33</f>
        <v>2970</v>
      </c>
      <c r="T108" s="11">
        <f>(C108)*55+D108*10+E108*15</f>
        <v>2530</v>
      </c>
      <c r="U108" s="10">
        <f>(F108+G108+H108+I108+J108+L108+M108+N108+O108+P108+Q108)*55</f>
        <v>0</v>
      </c>
      <c r="V108" s="13">
        <f>INT((S108-(T108+U108))/55)</f>
        <v>8</v>
      </c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1:42" ht="15.75" customHeight="1" x14ac:dyDescent="0.25">
      <c r="A109" s="5">
        <v>107</v>
      </c>
      <c r="B109" s="6" t="s">
        <v>128</v>
      </c>
      <c r="C109" s="32">
        <v>22</v>
      </c>
      <c r="D109" s="32">
        <v>33</v>
      </c>
      <c r="E109" s="32">
        <v>66</v>
      </c>
      <c r="F109" s="67"/>
      <c r="G109" s="46"/>
      <c r="H109" s="69"/>
      <c r="I109" s="46"/>
      <c r="J109" s="46"/>
      <c r="K109" s="70"/>
      <c r="L109" s="46"/>
      <c r="M109" s="46"/>
      <c r="N109" s="8"/>
      <c r="O109" s="8"/>
      <c r="P109" s="8"/>
      <c r="Q109" s="10"/>
      <c r="R109" s="11">
        <v>19</v>
      </c>
      <c r="S109" s="12">
        <f>R109*5*33</f>
        <v>3135</v>
      </c>
      <c r="T109" s="11">
        <f>(C109)*55+D109*10+E109*15</f>
        <v>2530</v>
      </c>
      <c r="U109" s="10">
        <f>(F109+G109+H109+I109+J109+L109+M109+N109+O109+P109+Q109)*55</f>
        <v>0</v>
      </c>
      <c r="V109" s="13">
        <f>INT((S109-(T109+U109))/55)</f>
        <v>11</v>
      </c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1:42" ht="19.5" customHeight="1" x14ac:dyDescent="0.25">
      <c r="A110" s="14">
        <v>108</v>
      </c>
      <c r="B110" s="6" t="s">
        <v>129</v>
      </c>
      <c r="C110" s="32">
        <v>22</v>
      </c>
      <c r="D110" s="32">
        <v>66</v>
      </c>
      <c r="E110" s="32">
        <v>33</v>
      </c>
      <c r="F110" s="33"/>
      <c r="G110" s="46"/>
      <c r="H110" s="47"/>
      <c r="I110" s="48"/>
      <c r="J110" s="48"/>
      <c r="K110" s="48"/>
      <c r="L110" s="48"/>
      <c r="M110" s="48"/>
      <c r="N110" s="10"/>
      <c r="O110" s="10"/>
      <c r="P110" s="10"/>
      <c r="Q110" s="10"/>
      <c r="R110" s="11">
        <v>18</v>
      </c>
      <c r="S110" s="12">
        <f>R110*5*33</f>
        <v>2970</v>
      </c>
      <c r="T110" s="11">
        <f>(C110)*55+D110*10+E110*15</f>
        <v>2365</v>
      </c>
      <c r="U110" s="10">
        <f>(F110+G110+H110+I110+J110+L110+M110+N110+O110+P110+Q110)*55</f>
        <v>0</v>
      </c>
      <c r="V110" s="13">
        <f>INT((S110-(T110+U110))/55)</f>
        <v>11</v>
      </c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1:42" ht="19.5" customHeight="1" x14ac:dyDescent="0.25">
      <c r="A111" s="5">
        <v>109</v>
      </c>
      <c r="B111" s="63" t="s">
        <v>130</v>
      </c>
      <c r="C111" s="32">
        <v>33</v>
      </c>
      <c r="D111" s="32">
        <v>33</v>
      </c>
      <c r="E111" s="32">
        <v>33</v>
      </c>
      <c r="F111" s="67"/>
      <c r="G111" s="46"/>
      <c r="H111" s="69"/>
      <c r="I111" s="46"/>
      <c r="J111" s="46"/>
      <c r="K111" s="70"/>
      <c r="L111" s="46"/>
      <c r="M111" s="46"/>
      <c r="N111" s="8"/>
      <c r="O111" s="8"/>
      <c r="P111" s="8"/>
      <c r="Q111" s="10"/>
      <c r="R111" s="32">
        <v>20</v>
      </c>
      <c r="S111" s="12">
        <f>R111*5*33</f>
        <v>3300</v>
      </c>
      <c r="T111" s="32">
        <f>(C111)*55+D111*10+E111*15</f>
        <v>2640</v>
      </c>
      <c r="U111" s="10">
        <f>(F111+G111+H111+I111+J111+L111+M111+N111+O111+P111+Q111)*55</f>
        <v>0</v>
      </c>
      <c r="V111" s="13">
        <f>INT((S111-(T111+U111))/55)</f>
        <v>12</v>
      </c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1:42" ht="15.75" customHeight="1" x14ac:dyDescent="0.25">
      <c r="A112" s="14">
        <v>110</v>
      </c>
      <c r="B112" s="15" t="s">
        <v>131</v>
      </c>
      <c r="C112" s="16">
        <v>33</v>
      </c>
      <c r="D112" s="17">
        <v>33</v>
      </c>
      <c r="E112" s="16">
        <v>33</v>
      </c>
      <c r="F112" s="25"/>
      <c r="G112" s="19"/>
      <c r="H112" s="26"/>
      <c r="I112" s="19"/>
      <c r="J112" s="19"/>
      <c r="K112" s="21"/>
      <c r="L112" s="19"/>
      <c r="M112" s="19"/>
      <c r="N112" s="19"/>
      <c r="O112" s="19"/>
      <c r="P112" s="19"/>
      <c r="Q112" s="22"/>
      <c r="R112" s="27">
        <v>19</v>
      </c>
      <c r="S112" s="28">
        <f>R112*5*33</f>
        <v>3135</v>
      </c>
      <c r="T112" s="27">
        <f>(C112)*55+D112*10+E112*15</f>
        <v>2640</v>
      </c>
      <c r="U112" s="22">
        <f>(F112+G112+H112+I112+J112+L112+M112+N112+O112+P112+Q112)*55</f>
        <v>0</v>
      </c>
      <c r="V112" s="29">
        <f>INT((S112-(T112+U112))/55)</f>
        <v>9</v>
      </c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1:42" ht="15.75" customHeight="1" x14ac:dyDescent="0.25">
      <c r="A113" s="5">
        <v>111</v>
      </c>
      <c r="B113" s="24" t="s">
        <v>133</v>
      </c>
      <c r="C113" s="16">
        <v>33</v>
      </c>
      <c r="D113" s="16">
        <v>33</v>
      </c>
      <c r="E113" s="17"/>
      <c r="F113" s="25"/>
      <c r="G113" s="19"/>
      <c r="H113" s="26"/>
      <c r="I113" s="19"/>
      <c r="J113" s="19"/>
      <c r="K113" s="21"/>
      <c r="L113" s="19"/>
      <c r="M113" s="19"/>
      <c r="N113" s="19"/>
      <c r="O113" s="19"/>
      <c r="P113" s="19"/>
      <c r="Q113" s="22"/>
      <c r="R113" s="27">
        <v>18</v>
      </c>
      <c r="S113" s="28">
        <f>R113*5*33</f>
        <v>2970</v>
      </c>
      <c r="T113" s="27">
        <f>(C113)*55+D113*10+E113*15</f>
        <v>2145</v>
      </c>
      <c r="U113" s="22">
        <f>(F113+G113+H113+I113+J113+L113+M113+N113+O113+P113+Q113)*55</f>
        <v>0</v>
      </c>
      <c r="V113" s="29">
        <f>INT((S113-(T113+U113))/55)</f>
        <v>15</v>
      </c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1:42" ht="15.75" customHeight="1" x14ac:dyDescent="0.25">
      <c r="A114" s="14">
        <v>112</v>
      </c>
      <c r="B114" s="24" t="s">
        <v>134</v>
      </c>
      <c r="C114" s="16">
        <v>22</v>
      </c>
      <c r="D114" s="16">
        <v>33</v>
      </c>
      <c r="E114" s="16">
        <v>66</v>
      </c>
      <c r="F114" s="25"/>
      <c r="G114" s="19"/>
      <c r="H114" s="26"/>
      <c r="I114" s="19"/>
      <c r="J114" s="19"/>
      <c r="K114" s="21"/>
      <c r="L114" s="19"/>
      <c r="M114" s="19"/>
      <c r="N114" s="19"/>
      <c r="O114" s="19"/>
      <c r="P114" s="19"/>
      <c r="Q114" s="22"/>
      <c r="R114" s="27">
        <v>18</v>
      </c>
      <c r="S114" s="28">
        <f>R114*5*33</f>
        <v>2970</v>
      </c>
      <c r="T114" s="27">
        <f>(C114)*55+D114*10+E114*15</f>
        <v>2530</v>
      </c>
      <c r="U114" s="22">
        <f>(F114+G114+H114+I114+J114+L114+M114+N114+O114+P114+Q114)*55</f>
        <v>0</v>
      </c>
      <c r="V114" s="29">
        <f>INT((S114-(T114+U114))/55)</f>
        <v>8</v>
      </c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1:42" ht="15.75" customHeight="1" x14ac:dyDescent="0.25">
      <c r="A115" s="5">
        <v>113</v>
      </c>
      <c r="B115" s="24" t="s">
        <v>135</v>
      </c>
      <c r="C115" s="16">
        <v>33</v>
      </c>
      <c r="D115" s="16">
        <v>33</v>
      </c>
      <c r="E115" s="16">
        <v>66</v>
      </c>
      <c r="F115" s="25"/>
      <c r="G115" s="19"/>
      <c r="H115" s="26"/>
      <c r="I115" s="19"/>
      <c r="J115" s="19"/>
      <c r="K115" s="21"/>
      <c r="L115" s="19"/>
      <c r="M115" s="19"/>
      <c r="N115" s="19"/>
      <c r="O115" s="19"/>
      <c r="P115" s="19"/>
      <c r="Q115" s="22"/>
      <c r="R115" s="27">
        <v>22</v>
      </c>
      <c r="S115" s="28">
        <f>R115*5*33</f>
        <v>3630</v>
      </c>
      <c r="T115" s="27">
        <f>(C115)*55+D115*10+E115*15</f>
        <v>3135</v>
      </c>
      <c r="U115" s="22">
        <f>(F115+G115+H115+I115+J115+L115+M115+N115+O115+P115+Q115)*55</f>
        <v>0</v>
      </c>
      <c r="V115" s="29">
        <f>INT((S115-(T115+U115))/55)</f>
        <v>9</v>
      </c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1:42" ht="15.75" customHeight="1" x14ac:dyDescent="0.25">
      <c r="A116" s="14">
        <v>114</v>
      </c>
      <c r="B116" s="6" t="s">
        <v>136</v>
      </c>
      <c r="C116" s="32">
        <v>22</v>
      </c>
      <c r="D116" s="32">
        <v>66</v>
      </c>
      <c r="E116" s="32">
        <v>33</v>
      </c>
      <c r="F116" s="33"/>
      <c r="G116" s="48"/>
      <c r="H116" s="47"/>
      <c r="I116" s="48"/>
      <c r="J116" s="48"/>
      <c r="K116" s="48"/>
      <c r="L116" s="48"/>
      <c r="M116" s="48"/>
      <c r="N116" s="10"/>
      <c r="O116" s="10"/>
      <c r="P116" s="10"/>
      <c r="Q116" s="10"/>
      <c r="R116" s="11">
        <v>18</v>
      </c>
      <c r="S116" s="12">
        <f>R116*5*33</f>
        <v>2970</v>
      </c>
      <c r="T116" s="11">
        <f>(C116)*55+D116*10+E116*15</f>
        <v>2365</v>
      </c>
      <c r="U116" s="10">
        <f>(F116+G116+H116+I116+J116+L116+M116+N116+O116+P116+Q116)*55</f>
        <v>0</v>
      </c>
      <c r="V116" s="13">
        <f>INT((S116-(T116+U116))/55)</f>
        <v>11</v>
      </c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1:42" ht="15.75" customHeight="1" x14ac:dyDescent="0.25">
      <c r="A117" s="5">
        <v>115</v>
      </c>
      <c r="B117" s="24" t="s">
        <v>137</v>
      </c>
      <c r="C117" s="17"/>
      <c r="D117" s="16"/>
      <c r="E117" s="16">
        <v>99</v>
      </c>
      <c r="F117" s="25"/>
      <c r="G117" s="19"/>
      <c r="H117" s="26"/>
      <c r="I117" s="19"/>
      <c r="J117" s="19"/>
      <c r="K117" s="21"/>
      <c r="L117" s="19"/>
      <c r="M117" s="19"/>
      <c r="N117" s="19"/>
      <c r="O117" s="19"/>
      <c r="P117" s="19"/>
      <c r="Q117" s="22"/>
      <c r="R117" s="27">
        <v>18</v>
      </c>
      <c r="S117" s="28">
        <f>R117*5*33</f>
        <v>2970</v>
      </c>
      <c r="T117" s="27">
        <f>(C117)*55+D117*10+E117*15</f>
        <v>1485</v>
      </c>
      <c r="U117" s="22">
        <f>(F117+G117+H117+I117+J117+L117+M117+N117+O117+P117+Q117)*55</f>
        <v>0</v>
      </c>
      <c r="V117" s="29">
        <f>INT((S117-(T117+U117))/55)</f>
        <v>27</v>
      </c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1:42" ht="15.75" customHeight="1" x14ac:dyDescent="0.25">
      <c r="A118" s="14">
        <v>116</v>
      </c>
      <c r="B118" s="24" t="s">
        <v>138</v>
      </c>
      <c r="C118" s="16">
        <v>22</v>
      </c>
      <c r="D118" s="16">
        <v>66</v>
      </c>
      <c r="E118" s="16">
        <v>33</v>
      </c>
      <c r="F118" s="25"/>
      <c r="G118" s="19"/>
      <c r="H118" s="26"/>
      <c r="I118" s="19"/>
      <c r="J118" s="19"/>
      <c r="K118" s="21"/>
      <c r="L118" s="19"/>
      <c r="M118" s="19"/>
      <c r="N118" s="19"/>
      <c r="O118" s="19"/>
      <c r="P118" s="19"/>
      <c r="Q118" s="22"/>
      <c r="R118" s="27">
        <v>18</v>
      </c>
      <c r="S118" s="28">
        <f>R118*5*33</f>
        <v>2970</v>
      </c>
      <c r="T118" s="27">
        <f>(C118)*55+D118*10+E118*15</f>
        <v>2365</v>
      </c>
      <c r="U118" s="22">
        <f>(F118+G118+H118+I118+J118+L118+M118+N118+O118+P118+Q118)*55</f>
        <v>0</v>
      </c>
      <c r="V118" s="29">
        <f>INT((S118-(T118+U118))/55)</f>
        <v>11</v>
      </c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1:42" ht="15.75" customHeight="1" x14ac:dyDescent="0.25">
      <c r="A119" s="5">
        <v>117</v>
      </c>
      <c r="B119" s="6" t="s">
        <v>139</v>
      </c>
      <c r="C119" s="32">
        <v>22</v>
      </c>
      <c r="D119" s="32">
        <v>66</v>
      </c>
      <c r="E119" s="32">
        <v>33</v>
      </c>
      <c r="F119" s="33"/>
      <c r="G119" s="48"/>
      <c r="H119" s="47"/>
      <c r="I119" s="48"/>
      <c r="J119" s="48"/>
      <c r="K119" s="48"/>
      <c r="L119" s="48"/>
      <c r="M119" s="48"/>
      <c r="N119" s="10"/>
      <c r="O119" s="10"/>
      <c r="P119" s="10"/>
      <c r="Q119" s="10"/>
      <c r="R119" s="11">
        <v>18</v>
      </c>
      <c r="S119" s="12">
        <f>R119*5*33</f>
        <v>2970</v>
      </c>
      <c r="T119" s="11">
        <f>(C119)*55+D119*10+E119*15</f>
        <v>2365</v>
      </c>
      <c r="U119" s="10">
        <f>(F119+G119+H119+I119+J119+L119+M119+N119+O119+P119+Q119)*55</f>
        <v>0</v>
      </c>
      <c r="V119" s="13">
        <f>INT((S119-(T119+U119))/55)</f>
        <v>11</v>
      </c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1:42" ht="15.75" customHeight="1" x14ac:dyDescent="0.25">
      <c r="A120" s="14">
        <v>118</v>
      </c>
      <c r="B120" s="6" t="s">
        <v>140</v>
      </c>
      <c r="C120" s="32">
        <v>22</v>
      </c>
      <c r="D120" s="32">
        <v>33</v>
      </c>
      <c r="E120" s="32">
        <v>66</v>
      </c>
      <c r="F120" s="33"/>
      <c r="G120" s="48"/>
      <c r="H120" s="47"/>
      <c r="I120" s="48"/>
      <c r="J120" s="48"/>
      <c r="K120" s="48"/>
      <c r="L120" s="48"/>
      <c r="M120" s="48"/>
      <c r="N120" s="10"/>
      <c r="O120" s="10"/>
      <c r="P120" s="10"/>
      <c r="Q120" s="10"/>
      <c r="R120" s="11">
        <v>20</v>
      </c>
      <c r="S120" s="12">
        <f>R120*5*33</f>
        <v>3300</v>
      </c>
      <c r="T120" s="11">
        <f>(C120)*55+D120*10+E120*15</f>
        <v>2530</v>
      </c>
      <c r="U120" s="10">
        <f>(F120+G120+H120+I120+J120+L120+M120+N120+O120+P120+Q120)*55</f>
        <v>0</v>
      </c>
      <c r="V120" s="13">
        <f>INT((S120-(T120+U120))/55)</f>
        <v>14</v>
      </c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1:42" ht="15.75" customHeight="1" x14ac:dyDescent="0.25">
      <c r="A121" s="5">
        <v>119</v>
      </c>
      <c r="B121" s="24" t="s">
        <v>141</v>
      </c>
      <c r="C121" s="16">
        <v>22</v>
      </c>
      <c r="D121" s="16">
        <v>33</v>
      </c>
      <c r="E121" s="16">
        <v>66</v>
      </c>
      <c r="F121" s="25"/>
      <c r="G121" s="19"/>
      <c r="H121" s="26"/>
      <c r="I121" s="19"/>
      <c r="J121" s="19"/>
      <c r="K121" s="21"/>
      <c r="L121" s="19"/>
      <c r="M121" s="19"/>
      <c r="N121" s="19"/>
      <c r="O121" s="19"/>
      <c r="P121" s="19"/>
      <c r="Q121" s="22"/>
      <c r="R121" s="27">
        <v>18</v>
      </c>
      <c r="S121" s="28">
        <f>R121*5*33</f>
        <v>2970</v>
      </c>
      <c r="T121" s="27">
        <f>(C121)*55+D121*10+E121*15</f>
        <v>2530</v>
      </c>
      <c r="U121" s="22">
        <f>(F121+G121+H121+I121+J121+L121+M121+N121+O121+P121+Q121)*55</f>
        <v>0</v>
      </c>
      <c r="V121" s="29">
        <f>INT((S121-(T121+U121))/55)</f>
        <v>8</v>
      </c>
      <c r="W121" s="4"/>
      <c r="X121" s="72" t="s">
        <v>142</v>
      </c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1:42" ht="15.75" customHeight="1" x14ac:dyDescent="0.25">
      <c r="A122" s="14">
        <v>120</v>
      </c>
      <c r="B122" s="6" t="s">
        <v>143</v>
      </c>
      <c r="C122" s="11"/>
      <c r="D122" s="32">
        <v>33</v>
      </c>
      <c r="E122" s="32">
        <v>33</v>
      </c>
      <c r="F122" s="33"/>
      <c r="G122" s="48"/>
      <c r="H122" s="47"/>
      <c r="I122" s="48"/>
      <c r="J122" s="48"/>
      <c r="K122" s="48"/>
      <c r="L122" s="48"/>
      <c r="M122" s="48"/>
      <c r="N122" s="10"/>
      <c r="O122" s="10"/>
      <c r="P122" s="10"/>
      <c r="Q122" s="10"/>
      <c r="R122" s="11">
        <v>8</v>
      </c>
      <c r="S122" s="12">
        <f>R122*5*33</f>
        <v>1320</v>
      </c>
      <c r="T122" s="11">
        <f>(C122)*55+D122*10+E122*15</f>
        <v>825</v>
      </c>
      <c r="U122" s="10">
        <f>(F122+G122+H122+I122+J122+L122+M122+N122+O122+P122+Q122)*55</f>
        <v>0</v>
      </c>
      <c r="V122" s="13">
        <f>INT((S122-(T122+U122))/55)</f>
        <v>9</v>
      </c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1:42" ht="15.75" customHeight="1" x14ac:dyDescent="0.25">
      <c r="A123" s="5">
        <v>121</v>
      </c>
      <c r="B123" s="6" t="s">
        <v>144</v>
      </c>
      <c r="C123" s="32">
        <v>22</v>
      </c>
      <c r="D123" s="32">
        <v>66</v>
      </c>
      <c r="E123" s="32">
        <v>33</v>
      </c>
      <c r="F123" s="33"/>
      <c r="G123" s="48"/>
      <c r="H123" s="47"/>
      <c r="I123" s="48"/>
      <c r="J123" s="48"/>
      <c r="K123" s="48"/>
      <c r="L123" s="48"/>
      <c r="M123" s="48"/>
      <c r="N123" s="10"/>
      <c r="O123" s="10"/>
      <c r="P123" s="10"/>
      <c r="Q123" s="10"/>
      <c r="R123" s="11">
        <v>18</v>
      </c>
      <c r="S123" s="12">
        <f>R123*5*33</f>
        <v>2970</v>
      </c>
      <c r="T123" s="11">
        <f>(C123)*55+D123*10+E123*15</f>
        <v>2365</v>
      </c>
      <c r="U123" s="10">
        <f>(F123+G123+H123+I123+J123+L123+M123+N123+O123+P123+Q123)*55</f>
        <v>0</v>
      </c>
      <c r="V123" s="13">
        <f>INT((S123-(T123+U123))/55)</f>
        <v>11</v>
      </c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1:42" ht="30" customHeight="1" x14ac:dyDescent="0.25">
      <c r="B124" s="1" t="s">
        <v>0</v>
      </c>
      <c r="C124" s="2" t="s">
        <v>1</v>
      </c>
      <c r="D124" s="2" t="s">
        <v>145</v>
      </c>
      <c r="E124" s="2" t="s">
        <v>3</v>
      </c>
      <c r="F124" s="2" t="s">
        <v>4</v>
      </c>
      <c r="G124" s="2" t="s">
        <v>5</v>
      </c>
      <c r="H124" s="2" t="s">
        <v>6</v>
      </c>
      <c r="I124" s="2" t="s">
        <v>7</v>
      </c>
      <c r="J124" s="2" t="s">
        <v>8</v>
      </c>
      <c r="K124" s="2" t="s">
        <v>9</v>
      </c>
      <c r="L124" s="2" t="s">
        <v>10</v>
      </c>
      <c r="M124" s="2" t="s">
        <v>11</v>
      </c>
      <c r="N124" s="2" t="s">
        <v>12</v>
      </c>
      <c r="O124" s="2" t="s">
        <v>13</v>
      </c>
      <c r="P124" s="2"/>
      <c r="Q124" s="2" t="s">
        <v>15</v>
      </c>
      <c r="R124" s="2" t="s">
        <v>16</v>
      </c>
      <c r="S124" s="2" t="s">
        <v>17</v>
      </c>
      <c r="T124" s="2" t="s">
        <v>18</v>
      </c>
      <c r="U124" s="2" t="s">
        <v>19</v>
      </c>
      <c r="V124" s="2" t="s">
        <v>146</v>
      </c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1:42" ht="15.75" customHeight="1" x14ac:dyDescent="0.25">
      <c r="B125" s="4"/>
      <c r="C125" s="7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1:42" ht="15.75" customHeight="1" x14ac:dyDescent="0.25">
      <c r="B126" s="4"/>
      <c r="C126" s="7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1:42" ht="74.25" customHeight="1" x14ac:dyDescent="0.25">
      <c r="B127" s="4"/>
      <c r="C127" s="7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1:42" ht="15.75" customHeight="1" x14ac:dyDescent="0.25">
      <c r="B128" s="4"/>
      <c r="C128" s="7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</row>
    <row r="129" spans="2:42" ht="15.75" customHeight="1" x14ac:dyDescent="0.25">
      <c r="B129" s="4"/>
      <c r="C129" s="7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2:42" ht="15.75" customHeight="1" x14ac:dyDescent="0.25">
      <c r="B130" s="4"/>
      <c r="C130" s="7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2:42" ht="15.75" customHeight="1" x14ac:dyDescent="0.25">
      <c r="B131" s="4"/>
      <c r="C131" s="7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2:42" ht="15.75" customHeight="1" x14ac:dyDescent="0.25">
      <c r="B132" s="4"/>
      <c r="C132" s="7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2:42" ht="15.75" customHeight="1" x14ac:dyDescent="0.25">
      <c r="B133" s="4"/>
      <c r="C133" s="7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</row>
    <row r="134" spans="2:42" ht="15.75" customHeight="1" x14ac:dyDescent="0.25">
      <c r="B134" s="4"/>
      <c r="C134" s="7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2:42" ht="15.75" customHeight="1" x14ac:dyDescent="0.25">
      <c r="B135" s="4"/>
      <c r="C135" s="7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2:42" ht="15.75" customHeight="1" x14ac:dyDescent="0.25">
      <c r="B136" s="4"/>
      <c r="C136" s="7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</row>
    <row r="137" spans="2:42" ht="15.75" customHeight="1" x14ac:dyDescent="0.25">
      <c r="B137" s="4"/>
      <c r="C137" s="7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</row>
    <row r="138" spans="2:42" ht="15.75" customHeight="1" x14ac:dyDescent="0.25">
      <c r="B138" s="4"/>
      <c r="C138" s="7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2:42" ht="15.75" customHeight="1" x14ac:dyDescent="0.25">
      <c r="B139" s="4"/>
      <c r="C139" s="7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</row>
    <row r="140" spans="2:42" ht="15.75" customHeight="1" x14ac:dyDescent="0.25">
      <c r="B140" s="4"/>
      <c r="C140" s="7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2:42" ht="15.75" customHeight="1" x14ac:dyDescent="0.25">
      <c r="B141" s="4"/>
      <c r="C141" s="7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spans="2:42" ht="15.75" customHeight="1" x14ac:dyDescent="0.25">
      <c r="B142" s="4"/>
      <c r="C142" s="7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</row>
    <row r="143" spans="2:42" ht="15.75" customHeight="1" x14ac:dyDescent="0.25">
      <c r="B143" s="4"/>
      <c r="C143" s="7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2:42" ht="15.75" customHeight="1" x14ac:dyDescent="0.25">
      <c r="B144" s="4"/>
      <c r="C144" s="7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2:42" ht="15.75" customHeight="1" x14ac:dyDescent="0.25">
      <c r="B145" s="4"/>
      <c r="C145" s="7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2:42" ht="15.75" customHeight="1" x14ac:dyDescent="0.25">
      <c r="B146" s="4"/>
      <c r="C146" s="7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</row>
    <row r="147" spans="2:42" ht="15.75" customHeight="1" x14ac:dyDescent="0.25">
      <c r="B147" s="4"/>
      <c r="C147" s="7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2:42" ht="15.75" customHeight="1" x14ac:dyDescent="0.25">
      <c r="B148" s="4"/>
      <c r="C148" s="7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</row>
    <row r="149" spans="2:42" ht="15.75" customHeight="1" x14ac:dyDescent="0.25">
      <c r="B149" s="4"/>
      <c r="C149" s="7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</row>
    <row r="150" spans="2:42" ht="15.75" customHeight="1" x14ac:dyDescent="0.25">
      <c r="B150" s="4"/>
      <c r="C150" s="7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</row>
    <row r="151" spans="2:42" ht="15.75" customHeight="1" x14ac:dyDescent="0.25">
      <c r="B151" s="4"/>
      <c r="C151" s="7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2:42" ht="15.75" customHeight="1" x14ac:dyDescent="0.25">
      <c r="B152" s="4"/>
      <c r="C152" s="7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</row>
    <row r="153" spans="2:42" ht="15.75" customHeight="1" x14ac:dyDescent="0.25">
      <c r="B153" s="4"/>
      <c r="C153" s="7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2:42" ht="15.75" customHeight="1" x14ac:dyDescent="0.25">
      <c r="B154" s="4"/>
      <c r="C154" s="7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</row>
    <row r="155" spans="2:42" ht="15.75" customHeight="1" x14ac:dyDescent="0.25">
      <c r="B155" s="4"/>
      <c r="C155" s="7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2:42" ht="15.75" customHeight="1" x14ac:dyDescent="0.25">
      <c r="B156" s="4"/>
      <c r="C156" s="7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</row>
    <row r="157" spans="2:42" ht="15.75" customHeight="1" x14ac:dyDescent="0.25">
      <c r="B157" s="4"/>
      <c r="C157" s="7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</row>
    <row r="158" spans="2:42" ht="15.75" customHeight="1" x14ac:dyDescent="0.25">
      <c r="B158" s="4"/>
      <c r="C158" s="7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2:42" ht="15.75" customHeight="1" x14ac:dyDescent="0.25">
      <c r="B159" s="4"/>
      <c r="C159" s="7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2:42" ht="15.75" customHeight="1" x14ac:dyDescent="0.25">
      <c r="B160" s="4"/>
      <c r="C160" s="7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</row>
    <row r="161" spans="2:42" ht="15.75" customHeight="1" x14ac:dyDescent="0.25">
      <c r="B161" s="4"/>
      <c r="C161" s="7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</row>
    <row r="162" spans="2:42" ht="15.75" customHeight="1" x14ac:dyDescent="0.25">
      <c r="B162" s="4"/>
      <c r="C162" s="7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</row>
    <row r="163" spans="2:42" ht="15.75" customHeight="1" x14ac:dyDescent="0.25">
      <c r="B163" s="4"/>
      <c r="C163" s="7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</row>
    <row r="164" spans="2:42" ht="15.75" customHeight="1" x14ac:dyDescent="0.25">
      <c r="B164" s="4"/>
      <c r="C164" s="7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</row>
    <row r="165" spans="2:42" ht="15.75" customHeight="1" x14ac:dyDescent="0.25">
      <c r="B165" s="4"/>
      <c r="C165" s="7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</row>
    <row r="166" spans="2:42" ht="15.75" customHeight="1" x14ac:dyDescent="0.25">
      <c r="B166" s="4"/>
      <c r="C166" s="7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</row>
    <row r="167" spans="2:42" ht="15.75" customHeight="1" x14ac:dyDescent="0.25">
      <c r="B167" s="4"/>
      <c r="C167" s="7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</row>
    <row r="168" spans="2:42" ht="15.75" customHeight="1" x14ac:dyDescent="0.25">
      <c r="B168" s="4"/>
      <c r="C168" s="7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</row>
    <row r="169" spans="2:42" ht="15.75" customHeight="1" x14ac:dyDescent="0.25">
      <c r="B169" s="4"/>
      <c r="C169" s="7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</row>
    <row r="170" spans="2:42" ht="15.75" customHeight="1" x14ac:dyDescent="0.25">
      <c r="B170" s="4"/>
      <c r="C170" s="7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</row>
    <row r="171" spans="2:42" ht="15.75" customHeight="1" x14ac:dyDescent="0.25">
      <c r="B171" s="4"/>
      <c r="C171" s="7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</row>
    <row r="172" spans="2:42" ht="15.75" customHeight="1" x14ac:dyDescent="0.25">
      <c r="B172" s="4"/>
      <c r="C172" s="7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</row>
    <row r="173" spans="2:42" ht="15.75" customHeight="1" x14ac:dyDescent="0.25">
      <c r="B173" s="4"/>
      <c r="C173" s="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</row>
    <row r="174" spans="2:42" ht="15.75" customHeight="1" x14ac:dyDescent="0.25">
      <c r="B174" s="4"/>
      <c r="C174" s="7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</row>
    <row r="175" spans="2:42" ht="15.75" customHeight="1" x14ac:dyDescent="0.25">
      <c r="B175" s="4"/>
      <c r="C175" s="7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</row>
    <row r="176" spans="2:42" ht="15.75" customHeight="1" x14ac:dyDescent="0.25">
      <c r="B176" s="4"/>
      <c r="C176" s="7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</row>
    <row r="177" spans="2:42" ht="15.75" customHeight="1" x14ac:dyDescent="0.25">
      <c r="B177" s="4"/>
      <c r="C177" s="7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</row>
    <row r="178" spans="2:42" ht="15.75" customHeight="1" x14ac:dyDescent="0.25">
      <c r="B178" s="4"/>
      <c r="C178" s="7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</row>
    <row r="179" spans="2:42" ht="15.75" customHeight="1" x14ac:dyDescent="0.25">
      <c r="B179" s="4"/>
      <c r="C179" s="7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</row>
    <row r="180" spans="2:42" ht="15.75" customHeight="1" x14ac:dyDescent="0.25">
      <c r="B180" s="4"/>
      <c r="C180" s="7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</row>
    <row r="181" spans="2:42" ht="15.75" customHeight="1" x14ac:dyDescent="0.25">
      <c r="B181" s="4"/>
      <c r="C181" s="7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</row>
    <row r="182" spans="2:42" ht="15.75" customHeight="1" x14ac:dyDescent="0.25">
      <c r="B182" s="4"/>
      <c r="C182" s="7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</row>
    <row r="183" spans="2:42" ht="15.75" customHeight="1" x14ac:dyDescent="0.25">
      <c r="B183" s="4"/>
      <c r="C183" s="7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</row>
    <row r="184" spans="2:42" ht="15.75" customHeight="1" x14ac:dyDescent="0.25">
      <c r="B184" s="4"/>
      <c r="C184" s="73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</row>
    <row r="185" spans="2:42" ht="15.75" customHeight="1" x14ac:dyDescent="0.25">
      <c r="B185" s="4"/>
      <c r="C185" s="73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</row>
    <row r="186" spans="2:42" ht="15.75" customHeight="1" x14ac:dyDescent="0.25">
      <c r="B186" s="4"/>
      <c r="C186" s="73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</row>
    <row r="187" spans="2:42" ht="15.75" customHeight="1" x14ac:dyDescent="0.25">
      <c r="B187" s="4"/>
      <c r="C187" s="73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</row>
    <row r="188" spans="2:42" ht="15.75" customHeight="1" x14ac:dyDescent="0.25">
      <c r="B188" s="4"/>
      <c r="C188" s="73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</row>
    <row r="189" spans="2:42" ht="15.75" customHeight="1" x14ac:dyDescent="0.25">
      <c r="B189" s="4"/>
      <c r="C189" s="73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</row>
    <row r="190" spans="2:42" ht="15.75" customHeight="1" x14ac:dyDescent="0.25">
      <c r="B190" s="4"/>
      <c r="C190" s="73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</row>
    <row r="191" spans="2:42" ht="15.75" customHeight="1" x14ac:dyDescent="0.25">
      <c r="B191" s="4"/>
      <c r="C191" s="73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</row>
    <row r="192" spans="2:42" ht="15.75" customHeight="1" x14ac:dyDescent="0.25">
      <c r="B192" s="4"/>
      <c r="C192" s="73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</row>
    <row r="193" spans="2:42" ht="15.75" customHeight="1" x14ac:dyDescent="0.25">
      <c r="B193" s="4"/>
      <c r="C193" s="7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</row>
    <row r="194" spans="2:42" ht="15.75" customHeight="1" x14ac:dyDescent="0.25">
      <c r="B194" s="4"/>
      <c r="C194" s="73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</row>
    <row r="195" spans="2:42" ht="15.75" customHeight="1" x14ac:dyDescent="0.25">
      <c r="B195" s="4"/>
      <c r="C195" s="73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</row>
    <row r="196" spans="2:42" ht="15.75" customHeight="1" x14ac:dyDescent="0.25">
      <c r="B196" s="4"/>
      <c r="C196" s="73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</row>
    <row r="197" spans="2:42" ht="15.75" customHeight="1" x14ac:dyDescent="0.25">
      <c r="B197" s="4"/>
      <c r="C197" s="7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</row>
    <row r="198" spans="2:42" ht="15.75" customHeight="1" x14ac:dyDescent="0.25">
      <c r="B198" s="4"/>
      <c r="C198" s="73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</row>
    <row r="199" spans="2:42" ht="15.75" customHeight="1" x14ac:dyDescent="0.25">
      <c r="B199" s="4"/>
      <c r="C199" s="73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</row>
    <row r="200" spans="2:42" ht="15.75" customHeight="1" x14ac:dyDescent="0.25">
      <c r="B200" s="4"/>
      <c r="C200" s="73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</row>
    <row r="201" spans="2:42" ht="15.75" customHeight="1" x14ac:dyDescent="0.25">
      <c r="B201" s="4"/>
      <c r="C201" s="73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</row>
    <row r="202" spans="2:42" ht="15.75" customHeight="1" x14ac:dyDescent="0.25">
      <c r="B202" s="4"/>
      <c r="C202" s="73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</row>
    <row r="203" spans="2:42" ht="15.75" customHeight="1" x14ac:dyDescent="0.25">
      <c r="B203" s="4"/>
      <c r="C203" s="7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</row>
    <row r="204" spans="2:42" ht="15.75" customHeight="1" x14ac:dyDescent="0.25">
      <c r="B204" s="4"/>
      <c r="C204" s="73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</row>
    <row r="205" spans="2:42" ht="15.75" customHeight="1" x14ac:dyDescent="0.25">
      <c r="B205" s="4"/>
      <c r="C205" s="73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</row>
    <row r="206" spans="2:42" ht="15.75" customHeight="1" x14ac:dyDescent="0.25">
      <c r="B206" s="4"/>
      <c r="C206" s="73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</row>
    <row r="207" spans="2:42" ht="15.75" customHeight="1" x14ac:dyDescent="0.25">
      <c r="B207" s="4"/>
      <c r="C207" s="73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</row>
    <row r="208" spans="2:42" ht="15.75" customHeight="1" x14ac:dyDescent="0.25">
      <c r="B208" s="4"/>
      <c r="C208" s="73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</row>
    <row r="209" spans="2:42" ht="15.75" customHeight="1" x14ac:dyDescent="0.25">
      <c r="B209" s="4"/>
      <c r="C209" s="73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</row>
    <row r="210" spans="2:42" ht="15.75" customHeight="1" x14ac:dyDescent="0.25">
      <c r="B210" s="4"/>
      <c r="C210" s="73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</row>
    <row r="211" spans="2:42" ht="15.75" customHeight="1" x14ac:dyDescent="0.25">
      <c r="B211" s="4"/>
      <c r="C211" s="73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</row>
    <row r="212" spans="2:42" ht="15.75" customHeight="1" x14ac:dyDescent="0.25">
      <c r="B212" s="4"/>
      <c r="C212" s="73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</row>
    <row r="213" spans="2:42" ht="15.75" customHeight="1" x14ac:dyDescent="0.25">
      <c r="B213" s="4"/>
      <c r="C213" s="7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2:42" ht="15.75" customHeight="1" x14ac:dyDescent="0.25">
      <c r="B214" s="4"/>
      <c r="C214" s="73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2:42" ht="15.75" customHeight="1" x14ac:dyDescent="0.25">
      <c r="B215" s="4"/>
      <c r="C215" s="73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</row>
    <row r="216" spans="2:42" ht="15.75" customHeight="1" x14ac:dyDescent="0.25">
      <c r="B216" s="4"/>
      <c r="C216" s="7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</row>
    <row r="217" spans="2:42" ht="15.75" customHeight="1" x14ac:dyDescent="0.25">
      <c r="B217" s="4"/>
      <c r="C217" s="73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</row>
    <row r="218" spans="2:42" ht="15.75" customHeight="1" x14ac:dyDescent="0.25">
      <c r="B218" s="4"/>
      <c r="C218" s="73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</row>
    <row r="219" spans="2:42" ht="15.75" customHeight="1" x14ac:dyDescent="0.25">
      <c r="B219" s="4"/>
      <c r="C219" s="73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</row>
    <row r="220" spans="2:42" ht="15.75" customHeight="1" x14ac:dyDescent="0.25">
      <c r="B220" s="4"/>
      <c r="C220" s="73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</row>
    <row r="221" spans="2:42" ht="15.75" customHeight="1" x14ac:dyDescent="0.25">
      <c r="B221" s="4"/>
      <c r="C221" s="73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</row>
    <row r="222" spans="2:42" ht="15.75" customHeight="1" x14ac:dyDescent="0.25">
      <c r="B222" s="4"/>
      <c r="C222" s="73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</row>
    <row r="223" spans="2:42" ht="15.75" customHeight="1" x14ac:dyDescent="0.25">
      <c r="B223" s="4"/>
      <c r="C223" s="7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</row>
    <row r="224" spans="2:42" ht="15.75" customHeight="1" x14ac:dyDescent="0.25">
      <c r="B224" s="4"/>
      <c r="C224" s="73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</row>
    <row r="225" spans="2:42" ht="15.75" customHeight="1" x14ac:dyDescent="0.25">
      <c r="B225" s="4"/>
      <c r="C225" s="73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</row>
    <row r="226" spans="2:42" ht="15.75" customHeight="1" x14ac:dyDescent="0.25">
      <c r="B226" s="4"/>
      <c r="C226" s="73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</row>
    <row r="227" spans="2:42" ht="15.75" customHeight="1" x14ac:dyDescent="0.25">
      <c r="B227" s="4"/>
      <c r="C227" s="73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</row>
    <row r="228" spans="2:42" ht="15.75" customHeight="1" x14ac:dyDescent="0.25">
      <c r="B228" s="4"/>
      <c r="C228" s="73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</row>
    <row r="229" spans="2:42" ht="15.75" customHeight="1" x14ac:dyDescent="0.25">
      <c r="B229" s="4"/>
      <c r="C229" s="73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</row>
    <row r="230" spans="2:42" ht="15.75" customHeight="1" x14ac:dyDescent="0.25">
      <c r="B230" s="4"/>
      <c r="C230" s="73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</row>
    <row r="231" spans="2:42" ht="15.75" customHeight="1" x14ac:dyDescent="0.25">
      <c r="B231" s="4"/>
      <c r="C231" s="73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</row>
    <row r="232" spans="2:42" ht="15.75" customHeight="1" x14ac:dyDescent="0.25">
      <c r="B232" s="4"/>
      <c r="C232" s="73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</row>
    <row r="233" spans="2:42" ht="15.75" customHeight="1" x14ac:dyDescent="0.25">
      <c r="B233" s="4"/>
      <c r="C233" s="7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</row>
    <row r="234" spans="2:42" ht="15.75" customHeight="1" x14ac:dyDescent="0.25">
      <c r="B234" s="4"/>
      <c r="C234" s="73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</row>
    <row r="235" spans="2:42" ht="15.75" customHeight="1" x14ac:dyDescent="0.25">
      <c r="B235" s="4"/>
      <c r="C235" s="73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</row>
    <row r="236" spans="2:42" ht="15.75" customHeight="1" x14ac:dyDescent="0.25">
      <c r="B236" s="4"/>
      <c r="C236" s="73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</row>
    <row r="237" spans="2:42" ht="15.75" customHeight="1" x14ac:dyDescent="0.25">
      <c r="B237" s="4"/>
      <c r="C237" s="73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</row>
    <row r="238" spans="2:42" ht="15.75" customHeight="1" x14ac:dyDescent="0.25">
      <c r="B238" s="4"/>
      <c r="C238" s="73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</row>
    <row r="239" spans="2:42" ht="15.75" customHeight="1" x14ac:dyDescent="0.25">
      <c r="B239" s="4"/>
      <c r="C239" s="73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</row>
    <row r="240" spans="2:42" ht="15.75" customHeight="1" x14ac:dyDescent="0.25">
      <c r="B240" s="4"/>
      <c r="C240" s="73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</row>
    <row r="241" spans="2:42" ht="15.75" customHeight="1" x14ac:dyDescent="0.25">
      <c r="B241" s="4"/>
      <c r="C241" s="73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</row>
    <row r="242" spans="2:42" ht="15.75" customHeight="1" x14ac:dyDescent="0.25">
      <c r="B242" s="4"/>
      <c r="C242" s="73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</row>
    <row r="243" spans="2:42" ht="15.75" customHeight="1" x14ac:dyDescent="0.25">
      <c r="B243" s="4"/>
      <c r="C243" s="7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</row>
    <row r="244" spans="2:42" ht="15.75" customHeight="1" x14ac:dyDescent="0.25">
      <c r="B244" s="4"/>
      <c r="C244" s="73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</row>
    <row r="245" spans="2:42" ht="15.75" customHeight="1" x14ac:dyDescent="0.25">
      <c r="B245" s="4"/>
      <c r="C245" s="73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</row>
    <row r="246" spans="2:42" ht="15.75" customHeight="1" x14ac:dyDescent="0.25">
      <c r="B246" s="4"/>
      <c r="C246" s="73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</row>
    <row r="247" spans="2:42" ht="15.75" customHeight="1" x14ac:dyDescent="0.25">
      <c r="B247" s="4"/>
      <c r="C247" s="73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</row>
    <row r="248" spans="2:42" ht="15.75" customHeight="1" x14ac:dyDescent="0.25">
      <c r="B248" s="4"/>
      <c r="C248" s="73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</row>
    <row r="249" spans="2:42" ht="15.75" customHeight="1" x14ac:dyDescent="0.25">
      <c r="B249" s="4"/>
      <c r="C249" s="73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</row>
    <row r="250" spans="2:42" ht="15.75" customHeight="1" x14ac:dyDescent="0.25">
      <c r="B250" s="4"/>
      <c r="C250" s="73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</row>
    <row r="251" spans="2:42" ht="15.75" customHeight="1" x14ac:dyDescent="0.25">
      <c r="B251" s="4"/>
      <c r="C251" s="73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</row>
    <row r="252" spans="2:42" ht="15.75" customHeight="1" x14ac:dyDescent="0.25">
      <c r="B252" s="4"/>
      <c r="C252" s="73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</row>
    <row r="253" spans="2:42" ht="15.75" customHeight="1" x14ac:dyDescent="0.25">
      <c r="B253" s="4"/>
      <c r="C253" s="73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</row>
    <row r="254" spans="2:42" ht="15.75" customHeight="1" x14ac:dyDescent="0.25">
      <c r="B254" s="4"/>
      <c r="C254" s="73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</row>
    <row r="255" spans="2:42" ht="15.75" customHeight="1" x14ac:dyDescent="0.25">
      <c r="B255" s="4"/>
      <c r="C255" s="73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</row>
    <row r="256" spans="2:42" ht="15.75" customHeight="1" x14ac:dyDescent="0.25">
      <c r="B256" s="4"/>
      <c r="C256" s="73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</row>
    <row r="257" spans="2:42" ht="15.75" customHeight="1" x14ac:dyDescent="0.25">
      <c r="B257" s="4"/>
      <c r="C257" s="73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</row>
    <row r="258" spans="2:42" ht="15.75" customHeight="1" x14ac:dyDescent="0.25">
      <c r="B258" s="4"/>
      <c r="C258" s="73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</row>
    <row r="259" spans="2:42" ht="15.75" customHeight="1" x14ac:dyDescent="0.25">
      <c r="B259" s="4"/>
      <c r="C259" s="73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</row>
    <row r="260" spans="2:42" ht="15.75" customHeight="1" x14ac:dyDescent="0.25">
      <c r="B260" s="4"/>
      <c r="C260" s="73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</row>
    <row r="261" spans="2:42" ht="15.75" customHeight="1" x14ac:dyDescent="0.25">
      <c r="B261" s="4"/>
      <c r="C261" s="73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</row>
    <row r="262" spans="2:42" ht="15.75" customHeight="1" x14ac:dyDescent="0.25">
      <c r="B262" s="4"/>
      <c r="C262" s="73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</row>
    <row r="263" spans="2:42" ht="15.75" customHeight="1" x14ac:dyDescent="0.25">
      <c r="B263" s="4"/>
      <c r="C263" s="7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</row>
    <row r="264" spans="2:42" ht="15.75" customHeight="1" x14ac:dyDescent="0.25">
      <c r="B264" s="4"/>
      <c r="C264" s="73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</row>
    <row r="265" spans="2:42" ht="15.75" customHeight="1" x14ac:dyDescent="0.25">
      <c r="B265" s="4"/>
      <c r="C265" s="73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</row>
    <row r="266" spans="2:42" ht="15.75" customHeight="1" x14ac:dyDescent="0.25">
      <c r="B266" s="4"/>
      <c r="C266" s="73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</row>
    <row r="267" spans="2:42" ht="15.75" customHeight="1" x14ac:dyDescent="0.25">
      <c r="B267" s="4"/>
      <c r="C267" s="73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</row>
    <row r="268" spans="2:42" ht="15.75" customHeight="1" x14ac:dyDescent="0.25">
      <c r="B268" s="4"/>
      <c r="C268" s="73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</row>
    <row r="269" spans="2:42" ht="15.75" customHeight="1" x14ac:dyDescent="0.25">
      <c r="B269" s="4"/>
      <c r="C269" s="73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</row>
    <row r="270" spans="2:42" ht="15.75" customHeight="1" x14ac:dyDescent="0.25">
      <c r="B270" s="4"/>
      <c r="C270" s="73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</row>
    <row r="271" spans="2:42" ht="15.75" customHeight="1" x14ac:dyDescent="0.25">
      <c r="B271" s="4"/>
      <c r="C271" s="73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</row>
    <row r="272" spans="2:42" ht="15.75" customHeight="1" x14ac:dyDescent="0.25">
      <c r="B272" s="4"/>
      <c r="C272" s="73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</row>
    <row r="273" spans="2:42" ht="15.75" customHeight="1" x14ac:dyDescent="0.25">
      <c r="B273" s="4"/>
      <c r="C273" s="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</row>
    <row r="274" spans="2:42" ht="15.75" customHeight="1" x14ac:dyDescent="0.25">
      <c r="B274" s="4"/>
      <c r="C274" s="73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</row>
    <row r="275" spans="2:42" ht="15.75" customHeight="1" x14ac:dyDescent="0.25">
      <c r="B275" s="4"/>
      <c r="C275" s="73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</row>
    <row r="276" spans="2:42" ht="15.75" customHeight="1" x14ac:dyDescent="0.25">
      <c r="B276" s="4"/>
      <c r="C276" s="73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</row>
    <row r="277" spans="2:42" ht="15.75" customHeight="1" x14ac:dyDescent="0.25">
      <c r="B277" s="4"/>
      <c r="C277" s="73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</row>
    <row r="278" spans="2:42" ht="15.75" customHeight="1" x14ac:dyDescent="0.25">
      <c r="B278" s="4"/>
      <c r="C278" s="73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</row>
    <row r="279" spans="2:42" ht="15.75" customHeight="1" x14ac:dyDescent="0.25">
      <c r="B279" s="4"/>
      <c r="C279" s="73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</row>
    <row r="280" spans="2:42" ht="15.75" customHeight="1" x14ac:dyDescent="0.25">
      <c r="B280" s="4"/>
      <c r="C280" s="73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</row>
    <row r="281" spans="2:42" ht="15.75" customHeight="1" x14ac:dyDescent="0.25">
      <c r="B281" s="4"/>
      <c r="C281" s="73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</row>
    <row r="282" spans="2:42" ht="15.75" customHeight="1" x14ac:dyDescent="0.25">
      <c r="B282" s="4"/>
      <c r="C282" s="73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</row>
    <row r="283" spans="2:42" ht="15.75" customHeight="1" x14ac:dyDescent="0.25">
      <c r="B283" s="4"/>
      <c r="C283" s="73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</row>
    <row r="284" spans="2:42" ht="15.75" customHeight="1" x14ac:dyDescent="0.25">
      <c r="B284" s="4"/>
      <c r="C284" s="73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</row>
    <row r="285" spans="2:42" ht="15.75" customHeight="1" x14ac:dyDescent="0.25">
      <c r="B285" s="4"/>
      <c r="C285" s="73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</row>
    <row r="286" spans="2:42" ht="15.75" customHeight="1" x14ac:dyDescent="0.25">
      <c r="B286" s="4"/>
      <c r="C286" s="73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</row>
    <row r="287" spans="2:42" ht="15.75" customHeight="1" x14ac:dyDescent="0.25">
      <c r="B287" s="4"/>
      <c r="C287" s="73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</row>
    <row r="288" spans="2:42" ht="15.75" customHeight="1" x14ac:dyDescent="0.25">
      <c r="B288" s="4"/>
      <c r="C288" s="73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</row>
    <row r="289" spans="2:42" ht="15.75" customHeight="1" x14ac:dyDescent="0.25">
      <c r="B289" s="4"/>
      <c r="C289" s="73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</row>
    <row r="290" spans="2:42" ht="15.75" customHeight="1" x14ac:dyDescent="0.25">
      <c r="B290" s="4"/>
      <c r="C290" s="73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</row>
    <row r="291" spans="2:42" ht="15.75" customHeight="1" x14ac:dyDescent="0.25">
      <c r="B291" s="4"/>
      <c r="C291" s="73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</row>
    <row r="292" spans="2:42" ht="15.75" customHeight="1" x14ac:dyDescent="0.25">
      <c r="B292" s="4"/>
      <c r="C292" s="73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</row>
    <row r="293" spans="2:42" ht="15.75" customHeight="1" x14ac:dyDescent="0.25">
      <c r="B293" s="4"/>
      <c r="C293" s="7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</row>
    <row r="294" spans="2:42" ht="15.75" customHeight="1" x14ac:dyDescent="0.25">
      <c r="B294" s="4"/>
      <c r="C294" s="73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</row>
    <row r="295" spans="2:42" ht="15.75" customHeight="1" x14ac:dyDescent="0.25">
      <c r="B295" s="4"/>
      <c r="C295" s="73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</row>
    <row r="296" spans="2:42" ht="15.75" customHeight="1" x14ac:dyDescent="0.25">
      <c r="B296" s="4"/>
      <c r="C296" s="73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</row>
    <row r="297" spans="2:42" ht="15.75" customHeight="1" x14ac:dyDescent="0.25">
      <c r="B297" s="4"/>
      <c r="C297" s="73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</row>
    <row r="298" spans="2:42" ht="15.75" customHeight="1" x14ac:dyDescent="0.25">
      <c r="B298" s="4"/>
      <c r="C298" s="73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</row>
    <row r="299" spans="2:42" ht="15.75" customHeight="1" x14ac:dyDescent="0.25">
      <c r="B299" s="4"/>
      <c r="C299" s="73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</row>
    <row r="300" spans="2:42" ht="15.75" customHeight="1" x14ac:dyDescent="0.25">
      <c r="B300" s="4"/>
      <c r="C300" s="73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</row>
    <row r="301" spans="2:42" ht="15.75" customHeight="1" x14ac:dyDescent="0.25">
      <c r="B301" s="4"/>
      <c r="C301" s="73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</row>
    <row r="302" spans="2:42" ht="15.75" customHeight="1" x14ac:dyDescent="0.25">
      <c r="B302" s="4"/>
      <c r="C302" s="73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</row>
    <row r="303" spans="2:42" ht="15.75" customHeight="1" x14ac:dyDescent="0.25">
      <c r="B303" s="4"/>
      <c r="C303" s="7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</row>
    <row r="304" spans="2:42" ht="15.75" customHeight="1" x14ac:dyDescent="0.25">
      <c r="B304" s="4"/>
      <c r="C304" s="73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</row>
    <row r="305" spans="2:42" ht="15.75" customHeight="1" x14ac:dyDescent="0.25">
      <c r="B305" s="4"/>
      <c r="C305" s="73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</row>
    <row r="306" spans="2:42" ht="15.75" customHeight="1" x14ac:dyDescent="0.25">
      <c r="B306" s="4"/>
      <c r="C306" s="73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</row>
    <row r="307" spans="2:42" ht="15.75" customHeight="1" x14ac:dyDescent="0.25">
      <c r="B307" s="4"/>
      <c r="C307" s="73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</row>
    <row r="308" spans="2:42" ht="15.75" customHeight="1" x14ac:dyDescent="0.25">
      <c r="B308" s="4"/>
      <c r="C308" s="73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</row>
    <row r="309" spans="2:42" ht="15.75" customHeight="1" x14ac:dyDescent="0.25">
      <c r="B309" s="4"/>
      <c r="C309" s="73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</row>
    <row r="310" spans="2:42" ht="15.75" customHeight="1" x14ac:dyDescent="0.25">
      <c r="B310" s="4"/>
      <c r="C310" s="73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</row>
    <row r="311" spans="2:42" ht="15.75" customHeight="1" x14ac:dyDescent="0.25">
      <c r="B311" s="4"/>
      <c r="C311" s="73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</row>
    <row r="312" spans="2:42" ht="15.75" customHeight="1" x14ac:dyDescent="0.25">
      <c r="B312" s="4"/>
      <c r="C312" s="73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</row>
    <row r="313" spans="2:42" ht="15.75" customHeight="1" x14ac:dyDescent="0.25">
      <c r="B313" s="4"/>
      <c r="C313" s="73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</row>
    <row r="314" spans="2:42" ht="15.75" customHeight="1" x14ac:dyDescent="0.25">
      <c r="B314" s="4"/>
      <c r="C314" s="73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</row>
    <row r="315" spans="2:42" ht="15.75" customHeight="1" x14ac:dyDescent="0.25">
      <c r="B315" s="4"/>
      <c r="C315" s="73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</row>
    <row r="316" spans="2:42" ht="15.75" customHeight="1" x14ac:dyDescent="0.25">
      <c r="B316" s="4"/>
      <c r="C316" s="73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</row>
    <row r="317" spans="2:42" ht="15.75" customHeight="1" x14ac:dyDescent="0.25">
      <c r="B317" s="4"/>
      <c r="C317" s="73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</row>
    <row r="318" spans="2:42" ht="15.75" customHeight="1" x14ac:dyDescent="0.25">
      <c r="B318" s="4"/>
      <c r="C318" s="73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</row>
    <row r="319" spans="2:42" ht="15.75" customHeight="1" x14ac:dyDescent="0.25">
      <c r="B319" s="4"/>
      <c r="C319" s="73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</row>
    <row r="320" spans="2:42" ht="15.75" customHeight="1" x14ac:dyDescent="0.25">
      <c r="B320" s="4"/>
      <c r="C320" s="73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</row>
    <row r="321" spans="2:42" ht="15.75" customHeight="1" x14ac:dyDescent="0.25">
      <c r="B321" s="4"/>
      <c r="C321" s="73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</row>
    <row r="322" spans="2:42" ht="15.75" customHeight="1" x14ac:dyDescent="0.25">
      <c r="B322" s="4"/>
      <c r="C322" s="73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</row>
    <row r="323" spans="2:42" ht="15.75" customHeight="1" x14ac:dyDescent="0.25">
      <c r="B323" s="4"/>
      <c r="C323" s="7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</row>
    <row r="324" spans="2:42" ht="15.75" customHeight="1" x14ac:dyDescent="0.25">
      <c r="B324" s="4"/>
      <c r="C324" s="73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</row>
    <row r="325" spans="2:42" ht="15.75" customHeight="1" x14ac:dyDescent="0.25"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</row>
    <row r="326" spans="2:42" ht="15.75" customHeight="1" x14ac:dyDescent="0.25"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</row>
    <row r="327" spans="2:42" ht="15.75" customHeight="1" x14ac:dyDescent="0.25"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</row>
    <row r="328" spans="2:42" ht="15.75" customHeight="1" x14ac:dyDescent="0.25"/>
    <row r="329" spans="2:42" ht="15.75" customHeight="1" x14ac:dyDescent="0.25"/>
    <row r="330" spans="2:42" ht="15.75" customHeight="1" x14ac:dyDescent="0.25"/>
    <row r="331" spans="2:42" ht="15.75" customHeight="1" x14ac:dyDescent="0.25"/>
    <row r="332" spans="2:42" ht="15.75" customHeight="1" x14ac:dyDescent="0.25"/>
    <row r="333" spans="2:42" ht="15.75" customHeight="1" x14ac:dyDescent="0.25"/>
    <row r="334" spans="2:42" ht="15.75" customHeight="1" x14ac:dyDescent="0.25"/>
    <row r="335" spans="2:42" ht="15.75" customHeight="1" x14ac:dyDescent="0.25"/>
    <row r="336" spans="2:42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</sheetData>
  <sortState ref="B3:V123">
    <sortCondition ref="B2"/>
  </sortState>
  <mergeCells count="6">
    <mergeCell ref="X2:Y6"/>
    <mergeCell ref="Z2:AA6"/>
    <mergeCell ref="X7:Y10"/>
    <mergeCell ref="Z7:AA10"/>
    <mergeCell ref="X11:Y14"/>
    <mergeCell ref="Z11:AA14"/>
  </mergeCells>
  <pageMargins left="0.7" right="0.7" top="0.75" bottom="0.75" header="0" footer="0"/>
  <pageSetup paperSize="9" scale="5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/>
  </sheetViews>
  <sheetFormatPr defaultColWidth="14.42578125" defaultRowHeight="15" customHeight="1" x14ac:dyDescent="0.25"/>
  <cols>
    <col min="1" max="1" width="31.140625" customWidth="1"/>
    <col min="2" max="4" width="3.42578125" customWidth="1"/>
    <col min="5" max="5" width="13.140625" customWidth="1"/>
    <col min="6" max="6" width="3.7109375" customWidth="1"/>
    <col min="7" max="7" width="4.140625" customWidth="1"/>
    <col min="8" max="8" width="2.42578125" customWidth="1"/>
    <col min="9" max="9" width="3.85546875" customWidth="1"/>
    <col min="10" max="10" width="2.85546875" customWidth="1"/>
    <col min="11" max="11" width="3.28515625" customWidth="1"/>
    <col min="12" max="12" width="1.5703125" customWidth="1"/>
    <col min="13" max="13" width="3.5703125" customWidth="1"/>
    <col min="14" max="14" width="3.85546875" customWidth="1"/>
    <col min="15" max="15" width="3.28515625" customWidth="1"/>
    <col min="16" max="16" width="1.85546875" customWidth="1"/>
    <col min="17" max="17" width="4" customWidth="1"/>
    <col min="18" max="18" width="5.85546875" customWidth="1"/>
    <col min="19" max="19" width="7.85546875" customWidth="1"/>
    <col min="20" max="20" width="6" customWidth="1"/>
    <col min="21" max="21" width="14" customWidth="1"/>
    <col min="22" max="26" width="8" customWidth="1"/>
  </cols>
  <sheetData>
    <row r="1" spans="1:21" ht="74.25" customHeight="1" x14ac:dyDescent="0.25">
      <c r="A1" s="74" t="s">
        <v>0</v>
      </c>
      <c r="B1" s="75" t="s">
        <v>1</v>
      </c>
      <c r="C1" s="75" t="s">
        <v>147</v>
      </c>
      <c r="D1" s="75" t="s">
        <v>148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75" t="s">
        <v>16</v>
      </c>
      <c r="R1" s="75" t="s">
        <v>17</v>
      </c>
      <c r="S1" s="75" t="s">
        <v>18</v>
      </c>
      <c r="T1" s="2" t="s">
        <v>19</v>
      </c>
      <c r="U1" s="75" t="s">
        <v>146</v>
      </c>
    </row>
    <row r="2" spans="1:21" ht="15.75" customHeight="1" x14ac:dyDescent="0.25">
      <c r="A2" s="76" t="s">
        <v>149</v>
      </c>
      <c r="B2" s="77">
        <v>22</v>
      </c>
      <c r="C2" s="77">
        <v>11</v>
      </c>
      <c r="D2" s="77">
        <v>33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9">
        <v>15</v>
      </c>
      <c r="P2" s="79"/>
      <c r="Q2" s="80">
        <v>21</v>
      </c>
      <c r="R2" s="81">
        <v>3360</v>
      </c>
      <c r="S2" s="80">
        <f t="shared" ref="S2:S57" si="0">(B2)*55+C2*10+D2*15</f>
        <v>1815</v>
      </c>
      <c r="T2" s="78">
        <f t="shared" ref="T2:T57" si="1">(E2+F2+G2+H2+I2+K2+L2+M2+N2+O2+P2)*55</f>
        <v>825</v>
      </c>
      <c r="U2" s="78">
        <f t="shared" ref="U2:U57" si="2">INT((R2-(S2+T2))/55)</f>
        <v>13</v>
      </c>
    </row>
    <row r="3" spans="1:21" ht="20.25" customHeight="1" x14ac:dyDescent="0.25">
      <c r="A3" s="76" t="s">
        <v>150</v>
      </c>
      <c r="B3" s="80">
        <v>22</v>
      </c>
      <c r="C3" s="80">
        <v>22</v>
      </c>
      <c r="D3" s="80">
        <v>33</v>
      </c>
      <c r="E3" s="79"/>
      <c r="F3" s="79">
        <v>9</v>
      </c>
      <c r="G3" s="79"/>
      <c r="H3" s="79"/>
      <c r="I3" s="79">
        <v>10</v>
      </c>
      <c r="J3" s="82" t="s">
        <v>151</v>
      </c>
      <c r="K3" s="79"/>
      <c r="L3" s="79"/>
      <c r="M3" s="79"/>
      <c r="N3" s="79"/>
      <c r="O3" s="79"/>
      <c r="P3" s="78"/>
      <c r="Q3" s="80">
        <v>18</v>
      </c>
      <c r="R3" s="81">
        <f>Q3*5*33</f>
        <v>2970</v>
      </c>
      <c r="S3" s="80">
        <f t="shared" si="0"/>
        <v>1925</v>
      </c>
      <c r="T3" s="78">
        <f t="shared" si="1"/>
        <v>1045</v>
      </c>
      <c r="U3" s="78">
        <f t="shared" si="2"/>
        <v>0</v>
      </c>
    </row>
    <row r="4" spans="1:21" ht="19.5" customHeight="1" x14ac:dyDescent="0.25">
      <c r="A4" s="76" t="s">
        <v>152</v>
      </c>
      <c r="B4" s="80">
        <v>11</v>
      </c>
      <c r="C4" s="80"/>
      <c r="D4" s="80">
        <v>22</v>
      </c>
      <c r="E4" s="78"/>
      <c r="F4" s="83"/>
      <c r="G4" s="78"/>
      <c r="H4" s="78"/>
      <c r="I4" s="78">
        <v>4</v>
      </c>
      <c r="J4" s="78" t="s">
        <v>153</v>
      </c>
      <c r="K4" s="78"/>
      <c r="L4" s="78"/>
      <c r="M4" s="78"/>
      <c r="N4" s="78"/>
      <c r="O4" s="78">
        <v>12</v>
      </c>
      <c r="P4" s="78"/>
      <c r="Q4" s="80">
        <v>9</v>
      </c>
      <c r="R4" s="81">
        <v>1395</v>
      </c>
      <c r="S4" s="80">
        <f t="shared" si="0"/>
        <v>935</v>
      </c>
      <c r="T4" s="78">
        <f t="shared" si="1"/>
        <v>880</v>
      </c>
      <c r="U4" s="78">
        <f t="shared" si="2"/>
        <v>-8</v>
      </c>
    </row>
    <row r="5" spans="1:21" ht="19.5" customHeight="1" x14ac:dyDescent="0.25">
      <c r="A5" s="76" t="s">
        <v>23</v>
      </c>
      <c r="B5" s="80">
        <v>22</v>
      </c>
      <c r="C5" s="80">
        <v>33</v>
      </c>
      <c r="D5" s="80">
        <v>55</v>
      </c>
      <c r="E5" s="84"/>
      <c r="F5" s="78">
        <v>6</v>
      </c>
      <c r="G5" s="85"/>
      <c r="H5" s="78"/>
      <c r="I5" s="78"/>
      <c r="J5" s="78"/>
      <c r="K5" s="78"/>
      <c r="L5" s="78"/>
      <c r="M5" s="78"/>
      <c r="N5" s="78">
        <v>5</v>
      </c>
      <c r="O5" s="78"/>
      <c r="P5" s="78"/>
      <c r="Q5" s="80">
        <v>18</v>
      </c>
      <c r="R5" s="81">
        <f t="shared" ref="R5:R11" si="3">Q5*5*33</f>
        <v>2970</v>
      </c>
      <c r="S5" s="80">
        <f t="shared" si="0"/>
        <v>2365</v>
      </c>
      <c r="T5" s="78">
        <f t="shared" si="1"/>
        <v>605</v>
      </c>
      <c r="U5" s="78">
        <f t="shared" si="2"/>
        <v>0</v>
      </c>
    </row>
    <row r="6" spans="1:21" ht="19.5" customHeight="1" x14ac:dyDescent="0.25">
      <c r="A6" s="76" t="s">
        <v>29</v>
      </c>
      <c r="B6" s="80"/>
      <c r="C6" s="80"/>
      <c r="D6" s="80"/>
      <c r="E6" s="84"/>
      <c r="F6" s="78"/>
      <c r="G6" s="85"/>
      <c r="H6" s="78"/>
      <c r="I6" s="78"/>
      <c r="J6" s="78"/>
      <c r="K6" s="78"/>
      <c r="L6" s="78"/>
      <c r="M6" s="78"/>
      <c r="N6" s="78"/>
      <c r="O6" s="78"/>
      <c r="P6" s="78"/>
      <c r="Q6" s="80">
        <v>18</v>
      </c>
      <c r="R6" s="81">
        <f t="shared" si="3"/>
        <v>2970</v>
      </c>
      <c r="S6" s="80">
        <f t="shared" si="0"/>
        <v>0</v>
      </c>
      <c r="T6" s="78">
        <f t="shared" si="1"/>
        <v>0</v>
      </c>
      <c r="U6" s="78">
        <f t="shared" si="2"/>
        <v>54</v>
      </c>
    </row>
    <row r="7" spans="1:21" ht="19.5" customHeight="1" x14ac:dyDescent="0.25">
      <c r="A7" s="76" t="s">
        <v>154</v>
      </c>
      <c r="B7" s="80"/>
      <c r="C7" s="80"/>
      <c r="D7" s="80"/>
      <c r="E7" s="84"/>
      <c r="F7" s="78"/>
      <c r="G7" s="85"/>
      <c r="H7" s="78"/>
      <c r="I7" s="78"/>
      <c r="J7" s="78"/>
      <c r="K7" s="78"/>
      <c r="L7" s="78"/>
      <c r="M7" s="78"/>
      <c r="N7" s="78"/>
      <c r="O7" s="78"/>
      <c r="P7" s="78"/>
      <c r="Q7" s="80">
        <v>18</v>
      </c>
      <c r="R7" s="81">
        <f t="shared" si="3"/>
        <v>2970</v>
      </c>
      <c r="S7" s="80">
        <f t="shared" si="0"/>
        <v>0</v>
      </c>
      <c r="T7" s="78">
        <f t="shared" si="1"/>
        <v>0</v>
      </c>
      <c r="U7" s="78">
        <f t="shared" si="2"/>
        <v>54</v>
      </c>
    </row>
    <row r="8" spans="1:21" ht="19.5" customHeight="1" x14ac:dyDescent="0.25">
      <c r="A8" s="76" t="s">
        <v>155</v>
      </c>
      <c r="B8" s="80">
        <v>22</v>
      </c>
      <c r="C8" s="80">
        <v>33</v>
      </c>
      <c r="D8" s="80">
        <v>22</v>
      </c>
      <c r="E8" s="84">
        <v>5</v>
      </c>
      <c r="F8" s="78"/>
      <c r="G8" s="85"/>
      <c r="H8" s="78"/>
      <c r="I8" s="78">
        <v>6</v>
      </c>
      <c r="J8" s="78" t="s">
        <v>153</v>
      </c>
      <c r="K8" s="78"/>
      <c r="L8" s="78">
        <v>4</v>
      </c>
      <c r="M8" s="78"/>
      <c r="N8" s="78"/>
      <c r="O8" s="78"/>
      <c r="P8" s="78"/>
      <c r="Q8" s="80">
        <v>15</v>
      </c>
      <c r="R8" s="81">
        <f t="shared" si="3"/>
        <v>2475</v>
      </c>
      <c r="S8" s="80">
        <f t="shared" si="0"/>
        <v>1870</v>
      </c>
      <c r="T8" s="78">
        <f t="shared" si="1"/>
        <v>825</v>
      </c>
      <c r="U8" s="78">
        <f t="shared" si="2"/>
        <v>-4</v>
      </c>
    </row>
    <row r="9" spans="1:21" ht="19.5" customHeight="1" x14ac:dyDescent="0.25">
      <c r="A9" s="76" t="s">
        <v>156</v>
      </c>
      <c r="B9" s="80"/>
      <c r="C9" s="80">
        <v>11</v>
      </c>
      <c r="D9" s="80"/>
      <c r="E9" s="84"/>
      <c r="F9" s="78"/>
      <c r="G9" s="85"/>
      <c r="H9" s="78"/>
      <c r="I9" s="78"/>
      <c r="J9" s="78"/>
      <c r="K9" s="78"/>
      <c r="L9" s="78"/>
      <c r="M9" s="78"/>
      <c r="N9" s="78"/>
      <c r="O9" s="78"/>
      <c r="P9" s="78"/>
      <c r="Q9" s="80">
        <v>3</v>
      </c>
      <c r="R9" s="81">
        <f t="shared" si="3"/>
        <v>495</v>
      </c>
      <c r="S9" s="80">
        <f t="shared" si="0"/>
        <v>110</v>
      </c>
      <c r="T9" s="78">
        <f t="shared" si="1"/>
        <v>0</v>
      </c>
      <c r="U9" s="78">
        <f t="shared" si="2"/>
        <v>7</v>
      </c>
    </row>
    <row r="10" spans="1:21" ht="19.5" customHeight="1" x14ac:dyDescent="0.25">
      <c r="A10" s="76" t="s">
        <v>157</v>
      </c>
      <c r="B10" s="80">
        <v>22</v>
      </c>
      <c r="C10" s="80">
        <v>33</v>
      </c>
      <c r="D10" s="80">
        <v>22</v>
      </c>
      <c r="E10" s="84"/>
      <c r="F10" s="78"/>
      <c r="G10" s="85"/>
      <c r="H10" s="78"/>
      <c r="I10" s="78"/>
      <c r="J10" s="78"/>
      <c r="K10" s="78"/>
      <c r="L10" s="78"/>
      <c r="M10" s="78"/>
      <c r="N10" s="78"/>
      <c r="O10" s="78"/>
      <c r="P10" s="78"/>
      <c r="Q10" s="80">
        <v>18</v>
      </c>
      <c r="R10" s="81">
        <f t="shared" si="3"/>
        <v>2970</v>
      </c>
      <c r="S10" s="80">
        <f t="shared" si="0"/>
        <v>1870</v>
      </c>
      <c r="T10" s="78">
        <f t="shared" si="1"/>
        <v>0</v>
      </c>
      <c r="U10" s="78">
        <f t="shared" si="2"/>
        <v>20</v>
      </c>
    </row>
    <row r="11" spans="1:21" ht="19.5" customHeight="1" x14ac:dyDescent="0.25">
      <c r="A11" s="76" t="s">
        <v>158</v>
      </c>
      <c r="B11" s="80">
        <v>22</v>
      </c>
      <c r="C11" s="80">
        <v>33</v>
      </c>
      <c r="D11" s="80">
        <v>33</v>
      </c>
      <c r="E11" s="84">
        <v>12</v>
      </c>
      <c r="F11" s="78"/>
      <c r="G11" s="85"/>
      <c r="H11" s="78"/>
      <c r="I11" s="78"/>
      <c r="J11" s="78"/>
      <c r="K11" s="78"/>
      <c r="L11" s="78">
        <v>4</v>
      </c>
      <c r="M11" s="78"/>
      <c r="N11" s="78">
        <v>5</v>
      </c>
      <c r="O11" s="78"/>
      <c r="P11" s="78"/>
      <c r="Q11" s="80">
        <v>18</v>
      </c>
      <c r="R11" s="81">
        <f t="shared" si="3"/>
        <v>2970</v>
      </c>
      <c r="S11" s="80">
        <f t="shared" si="0"/>
        <v>2035</v>
      </c>
      <c r="T11" s="78">
        <f t="shared" si="1"/>
        <v>1155</v>
      </c>
      <c r="U11" s="78">
        <f t="shared" si="2"/>
        <v>-4</v>
      </c>
    </row>
    <row r="12" spans="1:21" ht="19.5" customHeight="1" x14ac:dyDescent="0.25">
      <c r="A12" s="76" t="s">
        <v>159</v>
      </c>
      <c r="B12" s="80">
        <v>22</v>
      </c>
      <c r="C12" s="80">
        <v>55</v>
      </c>
      <c r="D12" s="80">
        <v>11</v>
      </c>
      <c r="E12" s="84"/>
      <c r="F12" s="78"/>
      <c r="G12" s="85"/>
      <c r="H12" s="78"/>
      <c r="I12" s="78"/>
      <c r="J12" s="78"/>
      <c r="K12" s="78"/>
      <c r="L12" s="78"/>
      <c r="M12" s="78"/>
      <c r="N12" s="78"/>
      <c r="O12" s="78">
        <v>15</v>
      </c>
      <c r="P12" s="78"/>
      <c r="Q12" s="80">
        <v>21</v>
      </c>
      <c r="R12" s="81">
        <v>3360</v>
      </c>
      <c r="S12" s="80">
        <f t="shared" si="0"/>
        <v>1925</v>
      </c>
      <c r="T12" s="78">
        <f t="shared" si="1"/>
        <v>825</v>
      </c>
      <c r="U12" s="78">
        <f t="shared" si="2"/>
        <v>11</v>
      </c>
    </row>
    <row r="13" spans="1:21" ht="19.5" customHeight="1" x14ac:dyDescent="0.25">
      <c r="A13" s="76" t="s">
        <v>160</v>
      </c>
      <c r="B13" s="80">
        <v>22</v>
      </c>
      <c r="C13" s="80">
        <v>11</v>
      </c>
      <c r="D13" s="80">
        <v>33</v>
      </c>
      <c r="E13" s="84">
        <v>2</v>
      </c>
      <c r="F13" s="78">
        <v>2</v>
      </c>
      <c r="G13" s="85">
        <v>3</v>
      </c>
      <c r="H13" s="78"/>
      <c r="I13" s="78"/>
      <c r="J13" s="78"/>
      <c r="K13" s="78"/>
      <c r="L13" s="78">
        <v>4</v>
      </c>
      <c r="M13" s="78"/>
      <c r="N13" s="78"/>
      <c r="O13" s="78"/>
      <c r="P13" s="78"/>
      <c r="Q13" s="80">
        <v>16</v>
      </c>
      <c r="R13" s="81">
        <f t="shared" ref="R13:R16" si="4">Q13*5*33</f>
        <v>2640</v>
      </c>
      <c r="S13" s="80">
        <f t="shared" si="0"/>
        <v>1815</v>
      </c>
      <c r="T13" s="78">
        <f t="shared" si="1"/>
        <v>605</v>
      </c>
      <c r="U13" s="78">
        <f t="shared" si="2"/>
        <v>4</v>
      </c>
    </row>
    <row r="14" spans="1:21" ht="19.5" customHeight="1" x14ac:dyDescent="0.25">
      <c r="A14" s="76" t="s">
        <v>161</v>
      </c>
      <c r="B14" s="80"/>
      <c r="C14" s="80"/>
      <c r="D14" s="80"/>
      <c r="E14" s="78"/>
      <c r="F14" s="79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80">
        <v>18</v>
      </c>
      <c r="R14" s="81">
        <f t="shared" si="4"/>
        <v>2970</v>
      </c>
      <c r="S14" s="80">
        <f t="shared" si="0"/>
        <v>0</v>
      </c>
      <c r="T14" s="78">
        <f t="shared" si="1"/>
        <v>0</v>
      </c>
      <c r="U14" s="78">
        <f t="shared" si="2"/>
        <v>54</v>
      </c>
    </row>
    <row r="15" spans="1:21" ht="19.5" customHeight="1" x14ac:dyDescent="0.25">
      <c r="A15" s="76" t="s">
        <v>162</v>
      </c>
      <c r="B15" s="80"/>
      <c r="C15" s="80"/>
      <c r="D15" s="80"/>
      <c r="E15" s="78"/>
      <c r="F15" s="78"/>
      <c r="G15" s="78"/>
      <c r="H15" s="78"/>
      <c r="I15" s="78"/>
      <c r="J15" s="78"/>
      <c r="K15" s="78"/>
      <c r="L15" s="86"/>
      <c r="M15" s="78"/>
      <c r="N15" s="78"/>
      <c r="O15" s="78"/>
      <c r="P15" s="78"/>
      <c r="Q15" s="80">
        <v>18</v>
      </c>
      <c r="R15" s="81">
        <f t="shared" si="4"/>
        <v>2970</v>
      </c>
      <c r="S15" s="80">
        <f t="shared" si="0"/>
        <v>0</v>
      </c>
      <c r="T15" s="78">
        <f t="shared" si="1"/>
        <v>0</v>
      </c>
      <c r="U15" s="78">
        <f t="shared" si="2"/>
        <v>54</v>
      </c>
    </row>
    <row r="16" spans="1:21" ht="19.5" customHeight="1" x14ac:dyDescent="0.25">
      <c r="A16" s="76" t="s">
        <v>57</v>
      </c>
      <c r="B16" s="80">
        <v>22</v>
      </c>
      <c r="C16" s="80">
        <v>44</v>
      </c>
      <c r="D16" s="80">
        <v>22</v>
      </c>
      <c r="E16" s="78"/>
      <c r="F16" s="78">
        <v>17</v>
      </c>
      <c r="G16" s="78"/>
      <c r="H16" s="78"/>
      <c r="I16" s="78"/>
      <c r="J16" s="78"/>
      <c r="K16" s="78"/>
      <c r="L16" s="78">
        <v>4</v>
      </c>
      <c r="M16" s="78"/>
      <c r="N16" s="78"/>
      <c r="O16" s="78"/>
      <c r="P16" s="78"/>
      <c r="Q16" s="80">
        <v>18</v>
      </c>
      <c r="R16" s="81">
        <f t="shared" si="4"/>
        <v>2970</v>
      </c>
      <c r="S16" s="80">
        <f t="shared" si="0"/>
        <v>1980</v>
      </c>
      <c r="T16" s="78">
        <f t="shared" si="1"/>
        <v>1155</v>
      </c>
      <c r="U16" s="78">
        <f t="shared" si="2"/>
        <v>-3</v>
      </c>
    </row>
    <row r="17" spans="1:21" ht="19.5" customHeight="1" x14ac:dyDescent="0.25">
      <c r="A17" s="76" t="s">
        <v>62</v>
      </c>
      <c r="B17" s="80">
        <v>22</v>
      </c>
      <c r="C17" s="80">
        <v>55</v>
      </c>
      <c r="D17" s="80">
        <v>11</v>
      </c>
      <c r="E17" s="78"/>
      <c r="F17" s="78"/>
      <c r="G17" s="78">
        <v>20</v>
      </c>
      <c r="H17" s="78"/>
      <c r="I17" s="78"/>
      <c r="J17" s="78"/>
      <c r="K17" s="78"/>
      <c r="L17" s="78">
        <v>4</v>
      </c>
      <c r="M17" s="78"/>
      <c r="N17" s="78"/>
      <c r="O17" s="78">
        <v>5</v>
      </c>
      <c r="P17" s="78"/>
      <c r="Q17" s="80">
        <v>19</v>
      </c>
      <c r="R17" s="81">
        <v>3100</v>
      </c>
      <c r="S17" s="80">
        <f t="shared" si="0"/>
        <v>1925</v>
      </c>
      <c r="T17" s="78">
        <f t="shared" si="1"/>
        <v>1595</v>
      </c>
      <c r="U17" s="78">
        <f t="shared" si="2"/>
        <v>-8</v>
      </c>
    </row>
    <row r="18" spans="1:21" ht="19.5" customHeight="1" x14ac:dyDescent="0.25">
      <c r="A18" s="76" t="s">
        <v>163</v>
      </c>
      <c r="B18" s="80">
        <v>22</v>
      </c>
      <c r="C18" s="80">
        <v>22</v>
      </c>
      <c r="D18" s="80">
        <v>33</v>
      </c>
      <c r="E18" s="78"/>
      <c r="F18" s="78">
        <v>7</v>
      </c>
      <c r="G18" s="78"/>
      <c r="H18" s="78">
        <v>5</v>
      </c>
      <c r="I18" s="78"/>
      <c r="J18" s="78"/>
      <c r="K18" s="78"/>
      <c r="L18" s="78">
        <v>4</v>
      </c>
      <c r="M18" s="78"/>
      <c r="N18" s="78">
        <v>5</v>
      </c>
      <c r="O18" s="78"/>
      <c r="P18" s="78"/>
      <c r="Q18" s="80">
        <v>18</v>
      </c>
      <c r="R18" s="81">
        <f>Q18*5*33</f>
        <v>2970</v>
      </c>
      <c r="S18" s="80">
        <f t="shared" si="0"/>
        <v>1925</v>
      </c>
      <c r="T18" s="78">
        <f t="shared" si="1"/>
        <v>1155</v>
      </c>
      <c r="U18" s="78">
        <f t="shared" si="2"/>
        <v>-2</v>
      </c>
    </row>
    <row r="19" spans="1:21" ht="19.5" customHeight="1" x14ac:dyDescent="0.25">
      <c r="A19" s="76" t="s">
        <v>164</v>
      </c>
      <c r="B19" s="80">
        <v>22</v>
      </c>
      <c r="C19" s="80">
        <v>11</v>
      </c>
      <c r="D19" s="80">
        <v>33</v>
      </c>
      <c r="E19" s="78"/>
      <c r="F19" s="78">
        <v>13</v>
      </c>
      <c r="G19" s="78"/>
      <c r="H19" s="78">
        <v>4</v>
      </c>
      <c r="I19" s="78"/>
      <c r="J19" s="78"/>
      <c r="K19" s="78"/>
      <c r="L19" s="78">
        <v>4</v>
      </c>
      <c r="M19" s="78"/>
      <c r="N19" s="78"/>
      <c r="O19" s="78">
        <v>16</v>
      </c>
      <c r="P19" s="78"/>
      <c r="Q19" s="80">
        <v>22</v>
      </c>
      <c r="R19" s="81">
        <v>3510</v>
      </c>
      <c r="S19" s="80">
        <f t="shared" si="0"/>
        <v>1815</v>
      </c>
      <c r="T19" s="78">
        <f t="shared" si="1"/>
        <v>2035</v>
      </c>
      <c r="U19" s="78">
        <f t="shared" si="2"/>
        <v>-7</v>
      </c>
    </row>
    <row r="20" spans="1:21" ht="19.5" customHeight="1" x14ac:dyDescent="0.25">
      <c r="A20" s="76" t="s">
        <v>165</v>
      </c>
      <c r="B20" s="80">
        <v>22</v>
      </c>
      <c r="C20" s="80">
        <v>11</v>
      </c>
      <c r="D20" s="80">
        <v>33</v>
      </c>
      <c r="E20" s="78"/>
      <c r="F20" s="78">
        <v>3</v>
      </c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80">
        <v>12</v>
      </c>
      <c r="R20" s="81">
        <f t="shared" ref="R20:R30" si="5">Q20*5*33</f>
        <v>1980</v>
      </c>
      <c r="S20" s="80">
        <f t="shared" si="0"/>
        <v>1815</v>
      </c>
      <c r="T20" s="78">
        <f t="shared" si="1"/>
        <v>165</v>
      </c>
      <c r="U20" s="78">
        <f t="shared" si="2"/>
        <v>0</v>
      </c>
    </row>
    <row r="21" spans="1:21" ht="19.5" customHeight="1" x14ac:dyDescent="0.25">
      <c r="A21" s="76" t="s">
        <v>166</v>
      </c>
      <c r="B21" s="80">
        <v>22</v>
      </c>
      <c r="C21" s="80">
        <v>44</v>
      </c>
      <c r="D21" s="80">
        <v>22</v>
      </c>
      <c r="E21" s="78">
        <v>9</v>
      </c>
      <c r="F21" s="78">
        <v>8</v>
      </c>
      <c r="G21" s="78"/>
      <c r="H21" s="78"/>
      <c r="I21" s="78"/>
      <c r="J21" s="78"/>
      <c r="K21" s="78"/>
      <c r="L21" s="78">
        <v>4</v>
      </c>
      <c r="M21" s="78"/>
      <c r="N21" s="78"/>
      <c r="O21" s="78"/>
      <c r="P21" s="78"/>
      <c r="Q21" s="80">
        <v>18</v>
      </c>
      <c r="R21" s="81">
        <f t="shared" si="5"/>
        <v>2970</v>
      </c>
      <c r="S21" s="80">
        <f t="shared" si="0"/>
        <v>1980</v>
      </c>
      <c r="T21" s="78">
        <f t="shared" si="1"/>
        <v>1155</v>
      </c>
      <c r="U21" s="78">
        <f t="shared" si="2"/>
        <v>-3</v>
      </c>
    </row>
    <row r="22" spans="1:21" ht="19.5" customHeight="1" x14ac:dyDescent="0.25">
      <c r="A22" s="76" t="s">
        <v>167</v>
      </c>
      <c r="B22" s="80">
        <v>22</v>
      </c>
      <c r="C22" s="80">
        <v>44</v>
      </c>
      <c r="D22" s="80">
        <v>11</v>
      </c>
      <c r="E22" s="78"/>
      <c r="F22" s="78">
        <v>3</v>
      </c>
      <c r="G22" s="78"/>
      <c r="H22" s="78"/>
      <c r="I22" s="86"/>
      <c r="J22" s="78"/>
      <c r="K22" s="78"/>
      <c r="L22" s="78"/>
      <c r="M22" s="78"/>
      <c r="N22" s="78"/>
      <c r="O22" s="78"/>
      <c r="P22" s="78"/>
      <c r="Q22" s="80">
        <v>12</v>
      </c>
      <c r="R22" s="81">
        <f t="shared" si="5"/>
        <v>1980</v>
      </c>
      <c r="S22" s="80">
        <f t="shared" si="0"/>
        <v>1815</v>
      </c>
      <c r="T22" s="78">
        <f t="shared" si="1"/>
        <v>165</v>
      </c>
      <c r="U22" s="78">
        <f t="shared" si="2"/>
        <v>0</v>
      </c>
    </row>
    <row r="23" spans="1:21" ht="19.5" customHeight="1" x14ac:dyDescent="0.25">
      <c r="A23" s="76" t="s">
        <v>168</v>
      </c>
      <c r="B23" s="80">
        <v>22</v>
      </c>
      <c r="C23" s="80"/>
      <c r="D23" s="80"/>
      <c r="E23" s="78"/>
      <c r="F23" s="78"/>
      <c r="G23" s="78"/>
      <c r="H23" s="78"/>
      <c r="I23" s="78"/>
      <c r="J23" s="78"/>
      <c r="K23" s="78">
        <v>32</v>
      </c>
      <c r="L23" s="78"/>
      <c r="M23" s="78"/>
      <c r="N23" s="78"/>
      <c r="O23" s="78"/>
      <c r="P23" s="78"/>
      <c r="Q23" s="80">
        <v>18</v>
      </c>
      <c r="R23" s="81">
        <f t="shared" si="5"/>
        <v>2970</v>
      </c>
      <c r="S23" s="80">
        <f t="shared" si="0"/>
        <v>1210</v>
      </c>
      <c r="T23" s="78">
        <f t="shared" si="1"/>
        <v>1760</v>
      </c>
      <c r="U23" s="78">
        <f t="shared" si="2"/>
        <v>0</v>
      </c>
    </row>
    <row r="24" spans="1:21" ht="19.5" customHeight="1" x14ac:dyDescent="0.25">
      <c r="A24" s="76" t="s">
        <v>169</v>
      </c>
      <c r="B24" s="80">
        <v>22</v>
      </c>
      <c r="C24" s="80">
        <v>88</v>
      </c>
      <c r="D24" s="80">
        <v>22</v>
      </c>
      <c r="E24" s="78"/>
      <c r="F24" s="78">
        <v>4</v>
      </c>
      <c r="G24" s="78"/>
      <c r="H24" s="78">
        <v>2</v>
      </c>
      <c r="I24" s="78"/>
      <c r="J24" s="78"/>
      <c r="K24" s="78"/>
      <c r="L24" s="78">
        <v>4</v>
      </c>
      <c r="M24" s="78"/>
      <c r="N24" s="78"/>
      <c r="O24" s="78"/>
      <c r="P24" s="78"/>
      <c r="Q24" s="80">
        <v>18</v>
      </c>
      <c r="R24" s="81">
        <f t="shared" si="5"/>
        <v>2970</v>
      </c>
      <c r="S24" s="80">
        <f t="shared" si="0"/>
        <v>2420</v>
      </c>
      <c r="T24" s="78">
        <f t="shared" si="1"/>
        <v>550</v>
      </c>
      <c r="U24" s="78">
        <f t="shared" si="2"/>
        <v>0</v>
      </c>
    </row>
    <row r="25" spans="1:21" ht="19.5" customHeight="1" x14ac:dyDescent="0.25">
      <c r="A25" s="76" t="s">
        <v>170</v>
      </c>
      <c r="B25" s="80">
        <v>22</v>
      </c>
      <c r="C25" s="80">
        <v>55</v>
      </c>
      <c r="D25" s="80">
        <v>22</v>
      </c>
      <c r="E25" s="78">
        <v>5</v>
      </c>
      <c r="F25" s="78">
        <v>10</v>
      </c>
      <c r="G25" s="78"/>
      <c r="H25" s="78"/>
      <c r="I25" s="78"/>
      <c r="J25" s="78"/>
      <c r="K25" s="78"/>
      <c r="L25" s="78">
        <v>4</v>
      </c>
      <c r="M25" s="78">
        <v>2</v>
      </c>
      <c r="N25" s="78"/>
      <c r="O25" s="78"/>
      <c r="P25" s="78"/>
      <c r="Q25" s="80">
        <v>18</v>
      </c>
      <c r="R25" s="81">
        <f t="shared" si="5"/>
        <v>2970</v>
      </c>
      <c r="S25" s="80">
        <f t="shared" si="0"/>
        <v>2090</v>
      </c>
      <c r="T25" s="78">
        <f t="shared" si="1"/>
        <v>1155</v>
      </c>
      <c r="U25" s="78">
        <f t="shared" si="2"/>
        <v>-5</v>
      </c>
    </row>
    <row r="26" spans="1:21" ht="19.5" customHeight="1" x14ac:dyDescent="0.25">
      <c r="A26" s="76" t="s">
        <v>171</v>
      </c>
      <c r="B26" s="80"/>
      <c r="C26" s="80"/>
      <c r="D26" s="80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80">
        <v>18</v>
      </c>
      <c r="R26" s="81">
        <f t="shared" si="5"/>
        <v>2970</v>
      </c>
      <c r="S26" s="80">
        <f t="shared" si="0"/>
        <v>0</v>
      </c>
      <c r="T26" s="78">
        <f t="shared" si="1"/>
        <v>0</v>
      </c>
      <c r="U26" s="78">
        <f t="shared" si="2"/>
        <v>54</v>
      </c>
    </row>
    <row r="27" spans="1:21" ht="19.5" customHeight="1" x14ac:dyDescent="0.25">
      <c r="A27" s="76" t="s">
        <v>172</v>
      </c>
      <c r="B27" s="80">
        <v>22</v>
      </c>
      <c r="C27" s="80">
        <v>11</v>
      </c>
      <c r="D27" s="80">
        <v>44</v>
      </c>
      <c r="E27" s="78">
        <v>9</v>
      </c>
      <c r="F27" s="78"/>
      <c r="G27" s="78"/>
      <c r="H27" s="78"/>
      <c r="I27" s="78"/>
      <c r="J27" s="78"/>
      <c r="K27" s="78"/>
      <c r="L27" s="78"/>
      <c r="M27" s="78"/>
      <c r="N27" s="78">
        <v>9</v>
      </c>
      <c r="O27" s="78"/>
      <c r="P27" s="78"/>
      <c r="Q27" s="80">
        <v>18</v>
      </c>
      <c r="R27" s="81">
        <f t="shared" si="5"/>
        <v>2970</v>
      </c>
      <c r="S27" s="80">
        <f t="shared" si="0"/>
        <v>1980</v>
      </c>
      <c r="T27" s="78">
        <f t="shared" si="1"/>
        <v>990</v>
      </c>
      <c r="U27" s="78">
        <f t="shared" si="2"/>
        <v>0</v>
      </c>
    </row>
    <row r="28" spans="1:21" ht="39" customHeight="1" x14ac:dyDescent="0.25">
      <c r="A28" s="76" t="s">
        <v>173</v>
      </c>
      <c r="B28" s="80">
        <v>22</v>
      </c>
      <c r="C28" s="80">
        <v>11</v>
      </c>
      <c r="D28" s="80">
        <v>55</v>
      </c>
      <c r="E28" s="78"/>
      <c r="F28" s="78"/>
      <c r="G28" s="78"/>
      <c r="H28" s="78"/>
      <c r="I28" s="78">
        <v>17</v>
      </c>
      <c r="J28" s="78" t="s">
        <v>174</v>
      </c>
      <c r="K28" s="78"/>
      <c r="L28" s="78">
        <v>4</v>
      </c>
      <c r="M28" s="78"/>
      <c r="N28" s="78"/>
      <c r="O28" s="78"/>
      <c r="P28" s="78"/>
      <c r="Q28" s="80">
        <v>18</v>
      </c>
      <c r="R28" s="81">
        <f t="shared" si="5"/>
        <v>2970</v>
      </c>
      <c r="S28" s="80">
        <f t="shared" si="0"/>
        <v>2145</v>
      </c>
      <c r="T28" s="78">
        <f t="shared" si="1"/>
        <v>1155</v>
      </c>
      <c r="U28" s="78">
        <f t="shared" si="2"/>
        <v>-6</v>
      </c>
    </row>
    <row r="29" spans="1:21" ht="19.5" customHeight="1" x14ac:dyDescent="0.25">
      <c r="A29" s="76" t="s">
        <v>175</v>
      </c>
      <c r="B29" s="80">
        <v>22</v>
      </c>
      <c r="C29" s="80">
        <v>44</v>
      </c>
      <c r="D29" s="80">
        <v>11</v>
      </c>
      <c r="E29" s="78">
        <v>3</v>
      </c>
      <c r="F29" s="78"/>
      <c r="G29" s="78">
        <v>14</v>
      </c>
      <c r="H29" s="78"/>
      <c r="I29" s="78"/>
      <c r="J29" s="82"/>
      <c r="K29" s="78"/>
      <c r="L29" s="78">
        <v>4</v>
      </c>
      <c r="M29" s="78"/>
      <c r="N29" s="78"/>
      <c r="O29" s="78"/>
      <c r="P29" s="78"/>
      <c r="Q29" s="80">
        <v>18</v>
      </c>
      <c r="R29" s="81">
        <f t="shared" si="5"/>
        <v>2970</v>
      </c>
      <c r="S29" s="80">
        <f t="shared" si="0"/>
        <v>1815</v>
      </c>
      <c r="T29" s="78">
        <f t="shared" si="1"/>
        <v>1155</v>
      </c>
      <c r="U29" s="78">
        <f t="shared" si="2"/>
        <v>0</v>
      </c>
    </row>
    <row r="30" spans="1:21" ht="19.5" customHeight="1" x14ac:dyDescent="0.25">
      <c r="A30" s="76" t="s">
        <v>93</v>
      </c>
      <c r="B30" s="80"/>
      <c r="C30" s="80"/>
      <c r="D30" s="80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80">
        <v>18</v>
      </c>
      <c r="R30" s="81">
        <f t="shared" si="5"/>
        <v>2970</v>
      </c>
      <c r="S30" s="80">
        <f t="shared" si="0"/>
        <v>0</v>
      </c>
      <c r="T30" s="78">
        <f t="shared" si="1"/>
        <v>0</v>
      </c>
      <c r="U30" s="78">
        <f t="shared" si="2"/>
        <v>54</v>
      </c>
    </row>
    <row r="31" spans="1:21" ht="19.5" customHeight="1" x14ac:dyDescent="0.25">
      <c r="A31" s="76" t="s">
        <v>176</v>
      </c>
      <c r="B31" s="80">
        <v>22</v>
      </c>
      <c r="C31" s="80">
        <v>55</v>
      </c>
      <c r="D31" s="80">
        <v>22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>
        <v>15</v>
      </c>
      <c r="P31" s="78"/>
      <c r="Q31" s="80">
        <v>21</v>
      </c>
      <c r="R31" s="81">
        <v>3360</v>
      </c>
      <c r="S31" s="80">
        <f t="shared" si="0"/>
        <v>2090</v>
      </c>
      <c r="T31" s="78">
        <f t="shared" si="1"/>
        <v>825</v>
      </c>
      <c r="U31" s="78">
        <f t="shared" si="2"/>
        <v>8</v>
      </c>
    </row>
    <row r="32" spans="1:21" ht="19.5" customHeight="1" x14ac:dyDescent="0.25">
      <c r="A32" s="76" t="s">
        <v>101</v>
      </c>
      <c r="B32" s="80">
        <v>22</v>
      </c>
      <c r="C32" s="80">
        <v>11</v>
      </c>
      <c r="D32" s="80">
        <v>55</v>
      </c>
      <c r="E32" s="78"/>
      <c r="F32" s="87">
        <v>17</v>
      </c>
      <c r="G32" s="87"/>
      <c r="H32" s="87"/>
      <c r="I32" s="87"/>
      <c r="J32" s="87"/>
      <c r="K32" s="87"/>
      <c r="L32" s="87">
        <v>4</v>
      </c>
      <c r="M32" s="78"/>
      <c r="N32" s="78"/>
      <c r="O32" s="78">
        <v>15</v>
      </c>
      <c r="P32" s="78"/>
      <c r="Q32" s="80">
        <v>21</v>
      </c>
      <c r="R32" s="81">
        <v>3360</v>
      </c>
      <c r="S32" s="80">
        <f t="shared" si="0"/>
        <v>2145</v>
      </c>
      <c r="T32" s="78">
        <f t="shared" si="1"/>
        <v>1980</v>
      </c>
      <c r="U32" s="78">
        <f t="shared" si="2"/>
        <v>-14</v>
      </c>
    </row>
    <row r="33" spans="1:21" ht="19.5" customHeight="1" x14ac:dyDescent="0.25">
      <c r="A33" s="76" t="s">
        <v>177</v>
      </c>
      <c r="B33" s="80">
        <v>22</v>
      </c>
      <c r="C33" s="80">
        <v>33</v>
      </c>
      <c r="D33" s="80">
        <v>22</v>
      </c>
      <c r="E33" s="78"/>
      <c r="F33" s="87">
        <v>22</v>
      </c>
      <c r="G33" s="87"/>
      <c r="H33" s="87"/>
      <c r="I33" s="87"/>
      <c r="J33" s="87"/>
      <c r="K33" s="87"/>
      <c r="L33" s="87">
        <v>4</v>
      </c>
      <c r="M33" s="78"/>
      <c r="N33" s="78"/>
      <c r="O33" s="78">
        <v>8</v>
      </c>
      <c r="P33" s="78"/>
      <c r="Q33" s="80">
        <v>20</v>
      </c>
      <c r="R33" s="81">
        <v>3240</v>
      </c>
      <c r="S33" s="80">
        <f t="shared" si="0"/>
        <v>1870</v>
      </c>
      <c r="T33" s="78">
        <f t="shared" si="1"/>
        <v>1870</v>
      </c>
      <c r="U33" s="78">
        <f t="shared" si="2"/>
        <v>-10</v>
      </c>
    </row>
    <row r="34" spans="1:21" ht="19.5" customHeight="1" x14ac:dyDescent="0.25">
      <c r="A34" s="76" t="s">
        <v>178</v>
      </c>
      <c r="B34" s="80">
        <v>22</v>
      </c>
      <c r="C34" s="80">
        <v>55</v>
      </c>
      <c r="D34" s="80">
        <v>11</v>
      </c>
      <c r="E34" s="78"/>
      <c r="F34" s="87">
        <v>10</v>
      </c>
      <c r="G34" s="87">
        <v>10</v>
      </c>
      <c r="H34" s="87"/>
      <c r="I34" s="87"/>
      <c r="J34" s="87"/>
      <c r="K34" s="87"/>
      <c r="L34" s="87">
        <v>4</v>
      </c>
      <c r="M34" s="78"/>
      <c r="N34" s="78"/>
      <c r="O34" s="78">
        <v>5</v>
      </c>
      <c r="P34" s="78"/>
      <c r="Q34" s="80">
        <v>19</v>
      </c>
      <c r="R34" s="81">
        <v>3100</v>
      </c>
      <c r="S34" s="80">
        <f t="shared" si="0"/>
        <v>1925</v>
      </c>
      <c r="T34" s="78">
        <f t="shared" si="1"/>
        <v>1595</v>
      </c>
      <c r="U34" s="78">
        <f t="shared" si="2"/>
        <v>-8</v>
      </c>
    </row>
    <row r="35" spans="1:21" ht="19.5" customHeight="1" x14ac:dyDescent="0.25">
      <c r="A35" s="76" t="s">
        <v>179</v>
      </c>
      <c r="B35" s="80">
        <v>22</v>
      </c>
      <c r="C35" s="80">
        <v>11</v>
      </c>
      <c r="D35" s="80">
        <v>33</v>
      </c>
      <c r="E35" s="78"/>
      <c r="F35" s="78">
        <v>9</v>
      </c>
      <c r="G35" s="78"/>
      <c r="H35" s="78">
        <v>4</v>
      </c>
      <c r="I35" s="78"/>
      <c r="J35" s="78"/>
      <c r="K35" s="78"/>
      <c r="L35" s="78">
        <v>4</v>
      </c>
      <c r="M35" s="78"/>
      <c r="N35" s="78">
        <v>4</v>
      </c>
      <c r="O35" s="78"/>
      <c r="P35" s="78"/>
      <c r="Q35" s="80">
        <v>18</v>
      </c>
      <c r="R35" s="81">
        <f t="shared" ref="R35:R38" si="6">Q35*5*33</f>
        <v>2970</v>
      </c>
      <c r="S35" s="80">
        <f t="shared" si="0"/>
        <v>1815</v>
      </c>
      <c r="T35" s="78">
        <f t="shared" si="1"/>
        <v>1155</v>
      </c>
      <c r="U35" s="78">
        <f t="shared" si="2"/>
        <v>0</v>
      </c>
    </row>
    <row r="36" spans="1:21" ht="19.5" customHeight="1" x14ac:dyDescent="0.25">
      <c r="A36" s="76" t="s">
        <v>180</v>
      </c>
      <c r="B36" s="80">
        <v>22</v>
      </c>
      <c r="C36" s="80"/>
      <c r="D36" s="80"/>
      <c r="E36" s="78"/>
      <c r="F36" s="78"/>
      <c r="G36" s="78"/>
      <c r="H36" s="78"/>
      <c r="I36" s="78"/>
      <c r="J36" s="78"/>
      <c r="K36" s="78">
        <v>32</v>
      </c>
      <c r="L36" s="78"/>
      <c r="M36" s="78"/>
      <c r="N36" s="78"/>
      <c r="O36" s="78"/>
      <c r="P36" s="78"/>
      <c r="Q36" s="80">
        <v>18</v>
      </c>
      <c r="R36" s="81">
        <f t="shared" si="6"/>
        <v>2970</v>
      </c>
      <c r="S36" s="80">
        <f t="shared" si="0"/>
        <v>1210</v>
      </c>
      <c r="T36" s="78">
        <f t="shared" si="1"/>
        <v>1760</v>
      </c>
      <c r="U36" s="78">
        <f t="shared" si="2"/>
        <v>0</v>
      </c>
    </row>
    <row r="37" spans="1:21" ht="35.25" customHeight="1" x14ac:dyDescent="0.25">
      <c r="A37" s="76" t="s">
        <v>126</v>
      </c>
      <c r="B37" s="80">
        <v>22</v>
      </c>
      <c r="C37" s="80">
        <v>55</v>
      </c>
      <c r="D37" s="80">
        <v>22</v>
      </c>
      <c r="E37" s="78"/>
      <c r="F37" s="78"/>
      <c r="G37" s="78"/>
      <c r="H37" s="78"/>
      <c r="I37" s="78">
        <v>5</v>
      </c>
      <c r="J37" s="78" t="s">
        <v>181</v>
      </c>
      <c r="K37" s="78"/>
      <c r="L37" s="78">
        <v>4</v>
      </c>
      <c r="M37" s="78">
        <v>12</v>
      </c>
      <c r="N37" s="78"/>
      <c r="O37" s="78"/>
      <c r="P37" s="78"/>
      <c r="Q37" s="80">
        <v>18</v>
      </c>
      <c r="R37" s="81">
        <f t="shared" si="6"/>
        <v>2970</v>
      </c>
      <c r="S37" s="80">
        <f t="shared" si="0"/>
        <v>2090</v>
      </c>
      <c r="T37" s="78">
        <f t="shared" si="1"/>
        <v>1155</v>
      </c>
      <c r="U37" s="78">
        <f t="shared" si="2"/>
        <v>-5</v>
      </c>
    </row>
    <row r="38" spans="1:21" ht="19.5" customHeight="1" x14ac:dyDescent="0.25">
      <c r="A38" s="76" t="s">
        <v>182</v>
      </c>
      <c r="B38" s="80">
        <v>22</v>
      </c>
      <c r="C38" s="80">
        <v>44</v>
      </c>
      <c r="D38" s="80">
        <v>11</v>
      </c>
      <c r="E38" s="78">
        <v>5</v>
      </c>
      <c r="F38" s="78">
        <v>12</v>
      </c>
      <c r="G38" s="78"/>
      <c r="H38" s="78"/>
      <c r="I38" s="78"/>
      <c r="J38" s="78"/>
      <c r="K38" s="78"/>
      <c r="L38" s="78">
        <v>4</v>
      </c>
      <c r="M38" s="78"/>
      <c r="N38" s="78"/>
      <c r="O38" s="78"/>
      <c r="P38" s="78"/>
      <c r="Q38" s="80">
        <v>18</v>
      </c>
      <c r="R38" s="81">
        <f t="shared" si="6"/>
        <v>2970</v>
      </c>
      <c r="S38" s="80">
        <f t="shared" si="0"/>
        <v>1815</v>
      </c>
      <c r="T38" s="78">
        <f t="shared" si="1"/>
        <v>1155</v>
      </c>
      <c r="U38" s="78">
        <f t="shared" si="2"/>
        <v>0</v>
      </c>
    </row>
    <row r="39" spans="1:21" ht="19.5" customHeight="1" x14ac:dyDescent="0.25">
      <c r="A39" s="76" t="s">
        <v>183</v>
      </c>
      <c r="B39" s="80">
        <v>22</v>
      </c>
      <c r="C39" s="80">
        <v>11</v>
      </c>
      <c r="D39" s="80">
        <v>44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>
        <v>15</v>
      </c>
      <c r="P39" s="80"/>
      <c r="Q39" s="80">
        <v>21</v>
      </c>
      <c r="R39" s="81">
        <v>3360</v>
      </c>
      <c r="S39" s="80">
        <f t="shared" si="0"/>
        <v>1980</v>
      </c>
      <c r="T39" s="78">
        <f t="shared" si="1"/>
        <v>825</v>
      </c>
      <c r="U39" s="78">
        <f t="shared" si="2"/>
        <v>10</v>
      </c>
    </row>
    <row r="40" spans="1:21" ht="19.5" customHeight="1" x14ac:dyDescent="0.25">
      <c r="A40" s="76" t="s">
        <v>184</v>
      </c>
      <c r="B40" s="80">
        <v>22</v>
      </c>
      <c r="C40" s="80">
        <v>44</v>
      </c>
      <c r="D40" s="80">
        <v>22</v>
      </c>
      <c r="E40" s="80"/>
      <c r="F40" s="80">
        <v>9</v>
      </c>
      <c r="G40" s="80"/>
      <c r="H40" s="80">
        <v>9</v>
      </c>
      <c r="I40" s="80"/>
      <c r="J40" s="80"/>
      <c r="K40" s="80"/>
      <c r="L40" s="80"/>
      <c r="M40" s="80"/>
      <c r="N40" s="80"/>
      <c r="O40" s="80"/>
      <c r="P40" s="80"/>
      <c r="Q40" s="80">
        <v>18</v>
      </c>
      <c r="R40" s="81">
        <f>Q40*5*33</f>
        <v>2970</v>
      </c>
      <c r="S40" s="80">
        <f t="shared" si="0"/>
        <v>1980</v>
      </c>
      <c r="T40" s="78">
        <f t="shared" si="1"/>
        <v>990</v>
      </c>
      <c r="U40" s="78">
        <f t="shared" si="2"/>
        <v>0</v>
      </c>
    </row>
    <row r="41" spans="1:21" ht="19.5" customHeight="1" x14ac:dyDescent="0.25">
      <c r="A41" s="76" t="s">
        <v>185</v>
      </c>
      <c r="B41" s="80">
        <v>22</v>
      </c>
      <c r="C41" s="80">
        <v>22</v>
      </c>
      <c r="D41" s="80">
        <v>33</v>
      </c>
      <c r="E41" s="80"/>
      <c r="F41" s="80">
        <v>10</v>
      </c>
      <c r="G41" s="80">
        <v>10</v>
      </c>
      <c r="H41" s="80"/>
      <c r="I41" s="80"/>
      <c r="J41" s="80"/>
      <c r="K41" s="80"/>
      <c r="L41" s="80">
        <v>4</v>
      </c>
      <c r="M41" s="80"/>
      <c r="N41" s="80"/>
      <c r="O41" s="80">
        <v>5</v>
      </c>
      <c r="P41" s="80"/>
      <c r="Q41" s="80">
        <v>19</v>
      </c>
      <c r="R41" s="81">
        <v>3100</v>
      </c>
      <c r="S41" s="80">
        <f t="shared" si="0"/>
        <v>1925</v>
      </c>
      <c r="T41" s="78">
        <f t="shared" si="1"/>
        <v>1595</v>
      </c>
      <c r="U41" s="78">
        <f t="shared" si="2"/>
        <v>-8</v>
      </c>
    </row>
    <row r="42" spans="1:21" ht="19.5" customHeight="1" x14ac:dyDescent="0.25">
      <c r="A42" s="88" t="s">
        <v>186</v>
      </c>
      <c r="B42" s="80">
        <v>22</v>
      </c>
      <c r="C42" s="80"/>
      <c r="D42" s="80">
        <v>33</v>
      </c>
      <c r="E42" s="80">
        <v>5</v>
      </c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>
        <v>12</v>
      </c>
      <c r="R42" s="81">
        <f t="shared" ref="R42:R57" si="7">Q42*5*33</f>
        <v>1980</v>
      </c>
      <c r="S42" s="80">
        <f t="shared" si="0"/>
        <v>1705</v>
      </c>
      <c r="T42" s="78">
        <f t="shared" si="1"/>
        <v>275</v>
      </c>
      <c r="U42" s="78">
        <f t="shared" si="2"/>
        <v>0</v>
      </c>
    </row>
    <row r="43" spans="1:21" ht="19.5" customHeight="1" x14ac:dyDescent="0.25">
      <c r="A43" s="88" t="s">
        <v>187</v>
      </c>
      <c r="B43" s="80">
        <v>22</v>
      </c>
      <c r="C43" s="80">
        <v>11</v>
      </c>
      <c r="D43" s="80">
        <v>33</v>
      </c>
      <c r="E43" s="80">
        <v>8</v>
      </c>
      <c r="F43" s="80">
        <v>9</v>
      </c>
      <c r="G43" s="80"/>
      <c r="H43" s="80"/>
      <c r="I43" s="80"/>
      <c r="J43" s="80"/>
      <c r="K43" s="80"/>
      <c r="L43" s="80">
        <v>4</v>
      </c>
      <c r="M43" s="80"/>
      <c r="N43" s="80"/>
      <c r="O43" s="80"/>
      <c r="P43" s="80"/>
      <c r="Q43" s="80">
        <v>18</v>
      </c>
      <c r="R43" s="81">
        <f t="shared" si="7"/>
        <v>2970</v>
      </c>
      <c r="S43" s="80">
        <f t="shared" si="0"/>
        <v>1815</v>
      </c>
      <c r="T43" s="78">
        <f t="shared" si="1"/>
        <v>1155</v>
      </c>
      <c r="U43" s="78">
        <f t="shared" si="2"/>
        <v>0</v>
      </c>
    </row>
    <row r="44" spans="1:21" ht="19.5" customHeight="1" x14ac:dyDescent="0.25">
      <c r="A44" s="88" t="s">
        <v>188</v>
      </c>
      <c r="B44" s="80"/>
      <c r="C44" s="80"/>
      <c r="D44" s="80"/>
      <c r="E44" s="80"/>
      <c r="F44" s="80"/>
      <c r="G44" s="80"/>
      <c r="H44" s="80"/>
      <c r="I44" s="80"/>
      <c r="J44" s="80"/>
      <c r="K44" s="80">
        <v>6</v>
      </c>
      <c r="L44" s="80"/>
      <c r="M44" s="80"/>
      <c r="N44" s="80"/>
      <c r="O44" s="80"/>
      <c r="P44" s="80"/>
      <c r="Q44" s="80">
        <v>2</v>
      </c>
      <c r="R44" s="81">
        <f t="shared" si="7"/>
        <v>330</v>
      </c>
      <c r="S44" s="80">
        <f t="shared" si="0"/>
        <v>0</v>
      </c>
      <c r="T44" s="78">
        <f t="shared" si="1"/>
        <v>330</v>
      </c>
      <c r="U44" s="78">
        <f t="shared" si="2"/>
        <v>0</v>
      </c>
    </row>
    <row r="45" spans="1:21" ht="19.5" customHeight="1" x14ac:dyDescent="0.25">
      <c r="A45" s="88" t="s">
        <v>189</v>
      </c>
      <c r="B45" s="80">
        <v>22</v>
      </c>
      <c r="C45" s="80">
        <v>33</v>
      </c>
      <c r="D45" s="80">
        <v>33</v>
      </c>
      <c r="E45" s="80"/>
      <c r="F45" s="80"/>
      <c r="G45" s="80"/>
      <c r="H45" s="80">
        <v>7</v>
      </c>
      <c r="I45" s="80"/>
      <c r="J45" s="80"/>
      <c r="K45" s="80"/>
      <c r="L45" s="80"/>
      <c r="M45" s="80"/>
      <c r="N45" s="80">
        <v>7</v>
      </c>
      <c r="O45" s="80"/>
      <c r="P45" s="80"/>
      <c r="Q45" s="80">
        <v>18</v>
      </c>
      <c r="R45" s="81">
        <f t="shared" si="7"/>
        <v>2970</v>
      </c>
      <c r="S45" s="80">
        <f t="shared" si="0"/>
        <v>2035</v>
      </c>
      <c r="T45" s="78">
        <f t="shared" si="1"/>
        <v>770</v>
      </c>
      <c r="U45" s="78">
        <f t="shared" si="2"/>
        <v>3</v>
      </c>
    </row>
    <row r="46" spans="1:21" ht="19.5" customHeight="1" x14ac:dyDescent="0.25">
      <c r="A46" s="88" t="s">
        <v>34</v>
      </c>
      <c r="B46" s="80">
        <v>22</v>
      </c>
      <c r="C46" s="80">
        <v>44</v>
      </c>
      <c r="D46" s="80">
        <v>11</v>
      </c>
      <c r="E46" s="80">
        <v>6</v>
      </c>
      <c r="F46" s="80">
        <v>8</v>
      </c>
      <c r="G46" s="80"/>
      <c r="H46" s="80"/>
      <c r="I46" s="80"/>
      <c r="J46" s="80"/>
      <c r="K46" s="80"/>
      <c r="L46" s="80">
        <v>4</v>
      </c>
      <c r="M46" s="80"/>
      <c r="N46" s="80"/>
      <c r="O46" s="80"/>
      <c r="P46" s="80"/>
      <c r="Q46" s="80">
        <v>17</v>
      </c>
      <c r="R46" s="81">
        <f t="shared" si="7"/>
        <v>2805</v>
      </c>
      <c r="S46" s="80">
        <f t="shared" si="0"/>
        <v>1815</v>
      </c>
      <c r="T46" s="78">
        <f t="shared" si="1"/>
        <v>990</v>
      </c>
      <c r="U46" s="78">
        <f t="shared" si="2"/>
        <v>0</v>
      </c>
    </row>
    <row r="47" spans="1:21" ht="19.5" customHeight="1" x14ac:dyDescent="0.25">
      <c r="A47" s="88" t="s">
        <v>190</v>
      </c>
      <c r="B47" s="80">
        <v>22</v>
      </c>
      <c r="C47" s="80">
        <v>33</v>
      </c>
      <c r="D47" s="80">
        <v>33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>
        <v>18</v>
      </c>
      <c r="R47" s="81">
        <f t="shared" si="7"/>
        <v>2970</v>
      </c>
      <c r="S47" s="80">
        <f t="shared" si="0"/>
        <v>2035</v>
      </c>
      <c r="T47" s="78">
        <f t="shared" si="1"/>
        <v>0</v>
      </c>
      <c r="U47" s="78">
        <f t="shared" si="2"/>
        <v>17</v>
      </c>
    </row>
    <row r="48" spans="1:21" ht="15.75" customHeight="1" x14ac:dyDescent="0.25">
      <c r="A48" s="88" t="s">
        <v>191</v>
      </c>
      <c r="B48" s="80">
        <v>11</v>
      </c>
      <c r="C48" s="80"/>
      <c r="D48" s="80">
        <v>33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>
        <v>12</v>
      </c>
      <c r="R48" s="81">
        <f t="shared" si="7"/>
        <v>1980</v>
      </c>
      <c r="S48" s="80">
        <f t="shared" si="0"/>
        <v>1100</v>
      </c>
      <c r="T48" s="78">
        <f t="shared" si="1"/>
        <v>0</v>
      </c>
      <c r="U48" s="78">
        <f t="shared" si="2"/>
        <v>16</v>
      </c>
    </row>
    <row r="49" spans="1:21" ht="15.75" customHeight="1" x14ac:dyDescent="0.25">
      <c r="A49" s="88" t="s">
        <v>192</v>
      </c>
      <c r="B49" s="80"/>
      <c r="C49" s="80"/>
      <c r="D49" s="80">
        <v>33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>
        <v>6</v>
      </c>
      <c r="R49" s="81">
        <f t="shared" si="7"/>
        <v>990</v>
      </c>
      <c r="S49" s="80">
        <f t="shared" si="0"/>
        <v>495</v>
      </c>
      <c r="T49" s="78">
        <f t="shared" si="1"/>
        <v>0</v>
      </c>
      <c r="U49" s="78">
        <f t="shared" si="2"/>
        <v>9</v>
      </c>
    </row>
    <row r="50" spans="1:21" ht="15.75" customHeight="1" x14ac:dyDescent="0.25">
      <c r="A50" s="88" t="s">
        <v>193</v>
      </c>
      <c r="B50" s="80">
        <v>11</v>
      </c>
      <c r="C50" s="80"/>
      <c r="D50" s="80">
        <v>22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>
        <v>8</v>
      </c>
      <c r="R50" s="81">
        <f t="shared" si="7"/>
        <v>1320</v>
      </c>
      <c r="S50" s="80">
        <f t="shared" si="0"/>
        <v>935</v>
      </c>
      <c r="T50" s="78">
        <f t="shared" si="1"/>
        <v>0</v>
      </c>
      <c r="U50" s="78">
        <f t="shared" si="2"/>
        <v>7</v>
      </c>
    </row>
    <row r="51" spans="1:21" ht="15.75" customHeight="1" x14ac:dyDescent="0.25">
      <c r="A51" s="88" t="s">
        <v>194</v>
      </c>
      <c r="B51" s="80">
        <v>22</v>
      </c>
      <c r="C51" s="80">
        <v>33</v>
      </c>
      <c r="D51" s="80">
        <v>44</v>
      </c>
      <c r="E51" s="80">
        <v>7</v>
      </c>
      <c r="F51" s="80"/>
      <c r="G51" s="80"/>
      <c r="H51" s="80"/>
      <c r="I51" s="80"/>
      <c r="J51" s="80"/>
      <c r="K51" s="80"/>
      <c r="L51" s="80"/>
      <c r="M51" s="80"/>
      <c r="N51" s="80">
        <v>7</v>
      </c>
      <c r="O51" s="80"/>
      <c r="P51" s="80"/>
      <c r="Q51" s="80">
        <v>18</v>
      </c>
      <c r="R51" s="81">
        <f t="shared" si="7"/>
        <v>2970</v>
      </c>
      <c r="S51" s="80">
        <f t="shared" si="0"/>
        <v>2200</v>
      </c>
      <c r="T51" s="78">
        <f t="shared" si="1"/>
        <v>770</v>
      </c>
      <c r="U51" s="78">
        <f t="shared" si="2"/>
        <v>0</v>
      </c>
    </row>
    <row r="52" spans="1:21" ht="15.75" customHeight="1" x14ac:dyDescent="0.25">
      <c r="A52" s="88" t="s">
        <v>195</v>
      </c>
      <c r="B52" s="80">
        <v>11</v>
      </c>
      <c r="C52" s="80">
        <v>11</v>
      </c>
      <c r="D52" s="80">
        <v>33</v>
      </c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>
        <v>9</v>
      </c>
      <c r="R52" s="81">
        <f t="shared" si="7"/>
        <v>1485</v>
      </c>
      <c r="S52" s="80">
        <f t="shared" si="0"/>
        <v>1210</v>
      </c>
      <c r="T52" s="78">
        <f t="shared" si="1"/>
        <v>0</v>
      </c>
      <c r="U52" s="78">
        <f t="shared" si="2"/>
        <v>5</v>
      </c>
    </row>
    <row r="53" spans="1:21" ht="15.75" customHeight="1" x14ac:dyDescent="0.25">
      <c r="A53" s="88" t="s">
        <v>196</v>
      </c>
      <c r="B53" s="80"/>
      <c r="C53" s="80"/>
      <c r="D53" s="80"/>
      <c r="E53" s="80"/>
      <c r="F53" s="80">
        <v>6</v>
      </c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>
        <v>2</v>
      </c>
      <c r="R53" s="81">
        <f t="shared" si="7"/>
        <v>330</v>
      </c>
      <c r="S53" s="80">
        <f t="shared" si="0"/>
        <v>0</v>
      </c>
      <c r="T53" s="78">
        <f t="shared" si="1"/>
        <v>330</v>
      </c>
      <c r="U53" s="78">
        <f t="shared" si="2"/>
        <v>0</v>
      </c>
    </row>
    <row r="54" spans="1:21" ht="15.75" customHeight="1" x14ac:dyDescent="0.25">
      <c r="A54" s="88" t="s">
        <v>197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>
        <v>2</v>
      </c>
      <c r="R54" s="81">
        <f t="shared" si="7"/>
        <v>330</v>
      </c>
      <c r="S54" s="80">
        <f t="shared" si="0"/>
        <v>0</v>
      </c>
      <c r="T54" s="78">
        <f t="shared" si="1"/>
        <v>0</v>
      </c>
      <c r="U54" s="78">
        <f t="shared" si="2"/>
        <v>6</v>
      </c>
    </row>
    <row r="55" spans="1:21" ht="15.75" customHeight="1" x14ac:dyDescent="0.25">
      <c r="A55" s="88" t="s">
        <v>198</v>
      </c>
      <c r="B55" s="80">
        <v>11</v>
      </c>
      <c r="C55" s="80"/>
      <c r="D55" s="80">
        <v>33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>
        <v>9</v>
      </c>
      <c r="R55" s="81">
        <f t="shared" si="7"/>
        <v>1485</v>
      </c>
      <c r="S55" s="80">
        <f t="shared" si="0"/>
        <v>1100</v>
      </c>
      <c r="T55" s="78">
        <f t="shared" si="1"/>
        <v>0</v>
      </c>
      <c r="U55" s="78">
        <f t="shared" si="2"/>
        <v>7</v>
      </c>
    </row>
    <row r="56" spans="1:21" ht="15.75" customHeight="1" x14ac:dyDescent="0.25">
      <c r="A56" s="88" t="s">
        <v>199</v>
      </c>
      <c r="B56" s="80"/>
      <c r="C56" s="80">
        <v>11</v>
      </c>
      <c r="D56" s="80">
        <v>22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>
        <v>5</v>
      </c>
      <c r="R56" s="81">
        <f t="shared" si="7"/>
        <v>825</v>
      </c>
      <c r="S56" s="80">
        <f t="shared" si="0"/>
        <v>440</v>
      </c>
      <c r="T56" s="78">
        <f t="shared" si="1"/>
        <v>0</v>
      </c>
      <c r="U56" s="78">
        <f t="shared" si="2"/>
        <v>7</v>
      </c>
    </row>
    <row r="57" spans="1:21" ht="15.75" customHeight="1" x14ac:dyDescent="0.25">
      <c r="A57" s="88" t="s">
        <v>200</v>
      </c>
      <c r="B57" s="80">
        <v>22</v>
      </c>
      <c r="C57" s="80">
        <v>44</v>
      </c>
      <c r="D57" s="80">
        <v>11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>
        <v>18</v>
      </c>
      <c r="R57" s="81">
        <f t="shared" si="7"/>
        <v>2970</v>
      </c>
      <c r="S57" s="80">
        <f t="shared" si="0"/>
        <v>1815</v>
      </c>
      <c r="T57" s="78">
        <f t="shared" si="1"/>
        <v>0</v>
      </c>
      <c r="U57" s="78">
        <f t="shared" si="2"/>
        <v>21</v>
      </c>
    </row>
    <row r="58" spans="1:21" ht="60" customHeight="1" x14ac:dyDescent="0.25">
      <c r="A58" s="1" t="s">
        <v>0</v>
      </c>
      <c r="B58" s="2" t="s">
        <v>1</v>
      </c>
      <c r="C58" s="2" t="s">
        <v>147</v>
      </c>
      <c r="D58" s="2" t="s">
        <v>148</v>
      </c>
      <c r="E58" s="2" t="s">
        <v>4</v>
      </c>
      <c r="F58" s="2" t="s">
        <v>5</v>
      </c>
      <c r="G58" s="2" t="s">
        <v>6</v>
      </c>
      <c r="H58" s="2" t="s">
        <v>7</v>
      </c>
      <c r="I58" s="2" t="s">
        <v>8</v>
      </c>
      <c r="J58" s="2" t="s">
        <v>9</v>
      </c>
      <c r="K58" s="2" t="s">
        <v>10</v>
      </c>
      <c r="L58" s="2" t="s">
        <v>11</v>
      </c>
      <c r="M58" s="2" t="s">
        <v>12</v>
      </c>
      <c r="N58" s="2" t="s">
        <v>13</v>
      </c>
      <c r="O58" s="2"/>
      <c r="P58" s="2" t="s">
        <v>15</v>
      </c>
      <c r="Q58" s="2" t="s">
        <v>16</v>
      </c>
      <c r="R58" s="2" t="s">
        <v>17</v>
      </c>
      <c r="S58" s="2" t="s">
        <v>18</v>
      </c>
      <c r="T58" s="2"/>
      <c r="U58" s="2" t="s">
        <v>146</v>
      </c>
    </row>
    <row r="59" spans="1:21" ht="15.75" customHeight="1" x14ac:dyDescent="0.25">
      <c r="A59" s="89"/>
      <c r="B59" s="90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1:21" ht="15.75" customHeight="1" x14ac:dyDescent="0.25">
      <c r="A60" s="92"/>
      <c r="B60" s="90"/>
      <c r="Q60" s="93"/>
    </row>
    <row r="61" spans="1:21" ht="15.75" customHeight="1" x14ac:dyDescent="0.25">
      <c r="A61" s="92"/>
      <c r="B61" s="90"/>
      <c r="Q61" s="93"/>
    </row>
    <row r="62" spans="1:21" ht="15.75" customHeight="1" x14ac:dyDescent="0.25">
      <c r="A62" s="92"/>
      <c r="B62" s="90"/>
      <c r="Q62" s="93"/>
    </row>
    <row r="63" spans="1:21" ht="15.75" customHeight="1" x14ac:dyDescent="0.25">
      <c r="A63" s="92"/>
      <c r="B63" s="90"/>
      <c r="Q63" s="93"/>
    </row>
    <row r="64" spans="1:21" ht="15.75" customHeight="1" x14ac:dyDescent="0.25">
      <c r="A64" s="92"/>
      <c r="B64" s="90"/>
      <c r="Q64" s="93"/>
    </row>
    <row r="65" spans="1:17" ht="15.75" customHeight="1" x14ac:dyDescent="0.25">
      <c r="A65" s="92"/>
      <c r="B65" s="90"/>
      <c r="Q65" s="93"/>
    </row>
    <row r="66" spans="1:17" ht="15.75" customHeight="1" x14ac:dyDescent="0.25">
      <c r="A66" s="92"/>
      <c r="B66" s="90"/>
      <c r="Q66" s="93"/>
    </row>
    <row r="67" spans="1:17" ht="15.75" customHeight="1" x14ac:dyDescent="0.25">
      <c r="A67" s="92"/>
      <c r="B67" s="90"/>
      <c r="Q67" s="93"/>
    </row>
    <row r="68" spans="1:17" ht="15.75" customHeight="1" x14ac:dyDescent="0.25">
      <c r="A68" s="92"/>
      <c r="B68" s="90"/>
      <c r="Q68" s="93"/>
    </row>
    <row r="69" spans="1:17" ht="15.75" customHeight="1" x14ac:dyDescent="0.25">
      <c r="A69" s="92"/>
      <c r="B69" s="90"/>
      <c r="Q69" s="93"/>
    </row>
    <row r="70" spans="1:17" ht="15.75" customHeight="1" x14ac:dyDescent="0.25">
      <c r="A70" s="92"/>
      <c r="B70" s="90"/>
      <c r="Q70" s="93"/>
    </row>
    <row r="71" spans="1:17" ht="15.75" customHeight="1" x14ac:dyDescent="0.25">
      <c r="A71" s="92"/>
      <c r="B71" s="90"/>
      <c r="Q71" s="93"/>
    </row>
    <row r="72" spans="1:17" ht="15.75" customHeight="1" x14ac:dyDescent="0.25">
      <c r="A72" s="92"/>
      <c r="B72" s="90"/>
      <c r="Q72" s="93"/>
    </row>
    <row r="73" spans="1:17" ht="15.75" customHeight="1" x14ac:dyDescent="0.25">
      <c r="A73" s="92"/>
      <c r="B73" s="90"/>
      <c r="Q73" s="93"/>
    </row>
    <row r="74" spans="1:17" ht="15.75" customHeight="1" x14ac:dyDescent="0.25">
      <c r="A74" s="92"/>
      <c r="B74" s="90"/>
      <c r="Q74" s="93"/>
    </row>
    <row r="75" spans="1:17" ht="15.75" customHeight="1" x14ac:dyDescent="0.25">
      <c r="A75" s="92"/>
      <c r="B75" s="90"/>
      <c r="Q75" s="93"/>
    </row>
    <row r="76" spans="1:17" ht="15.75" customHeight="1" x14ac:dyDescent="0.25">
      <c r="A76" s="92"/>
      <c r="B76" s="90"/>
      <c r="Q76" s="93"/>
    </row>
    <row r="77" spans="1:17" ht="15.75" customHeight="1" x14ac:dyDescent="0.25">
      <c r="A77" s="92"/>
      <c r="B77" s="90"/>
      <c r="Q77" s="93"/>
    </row>
    <row r="78" spans="1:17" ht="15.75" customHeight="1" x14ac:dyDescent="0.25">
      <c r="A78" s="92"/>
      <c r="B78" s="90"/>
      <c r="Q78" s="93"/>
    </row>
    <row r="79" spans="1:17" ht="15.75" customHeight="1" x14ac:dyDescent="0.25">
      <c r="A79" s="92"/>
      <c r="B79" s="90"/>
      <c r="Q79" s="93"/>
    </row>
    <row r="80" spans="1:17" ht="15.75" customHeight="1" x14ac:dyDescent="0.25">
      <c r="A80" s="92"/>
      <c r="B80" s="90"/>
      <c r="Q80" s="93"/>
    </row>
    <row r="81" spans="1:17" ht="15.75" customHeight="1" x14ac:dyDescent="0.25">
      <c r="A81" s="92"/>
      <c r="B81" s="90"/>
      <c r="Q81" s="93"/>
    </row>
    <row r="82" spans="1:17" ht="15.75" customHeight="1" x14ac:dyDescent="0.25">
      <c r="A82" s="92"/>
      <c r="B82" s="90"/>
      <c r="Q82" s="93"/>
    </row>
    <row r="83" spans="1:17" ht="15.75" customHeight="1" x14ac:dyDescent="0.25">
      <c r="A83" s="92"/>
      <c r="B83" s="90"/>
      <c r="Q83" s="93"/>
    </row>
    <row r="84" spans="1:17" ht="15.75" customHeight="1" x14ac:dyDescent="0.25">
      <c r="A84" s="92"/>
      <c r="B84" s="90"/>
      <c r="Q84" s="93"/>
    </row>
    <row r="85" spans="1:17" ht="15.75" customHeight="1" x14ac:dyDescent="0.25">
      <c r="A85" s="92"/>
      <c r="B85" s="90"/>
      <c r="Q85" s="93"/>
    </row>
    <row r="86" spans="1:17" ht="15.75" customHeight="1" x14ac:dyDescent="0.25">
      <c r="A86" s="92"/>
      <c r="B86" s="90"/>
      <c r="Q86" s="93"/>
    </row>
    <row r="87" spans="1:17" ht="15.75" customHeight="1" x14ac:dyDescent="0.25">
      <c r="A87" s="92"/>
      <c r="B87" s="90"/>
      <c r="Q87" s="93"/>
    </row>
    <row r="88" spans="1:17" ht="15.75" customHeight="1" x14ac:dyDescent="0.25">
      <c r="A88" s="92"/>
      <c r="B88" s="90"/>
      <c r="Q88" s="93"/>
    </row>
    <row r="89" spans="1:17" ht="15.75" customHeight="1" x14ac:dyDescent="0.25">
      <c r="A89" s="92"/>
      <c r="B89" s="90"/>
      <c r="Q89" s="93"/>
    </row>
    <row r="90" spans="1:17" ht="15.75" customHeight="1" x14ac:dyDescent="0.25">
      <c r="A90" s="92"/>
      <c r="B90" s="90"/>
      <c r="Q90" s="93"/>
    </row>
    <row r="91" spans="1:17" ht="15.75" customHeight="1" x14ac:dyDescent="0.25">
      <c r="A91" s="92"/>
      <c r="B91" s="90"/>
      <c r="Q91" s="93"/>
    </row>
    <row r="92" spans="1:17" ht="15.75" customHeight="1" x14ac:dyDescent="0.25">
      <c r="A92" s="92"/>
      <c r="B92" s="90"/>
      <c r="Q92" s="93"/>
    </row>
    <row r="93" spans="1:17" ht="15.75" customHeight="1" x14ac:dyDescent="0.25">
      <c r="A93" s="92"/>
      <c r="B93" s="90"/>
      <c r="Q93" s="93"/>
    </row>
    <row r="94" spans="1:17" ht="15.75" customHeight="1" x14ac:dyDescent="0.25">
      <c r="A94" s="92"/>
      <c r="B94" s="90"/>
      <c r="Q94" s="93"/>
    </row>
    <row r="95" spans="1:17" ht="15.75" customHeight="1" x14ac:dyDescent="0.25">
      <c r="A95" s="92"/>
      <c r="B95" s="90"/>
      <c r="Q95" s="93"/>
    </row>
    <row r="96" spans="1:17" ht="15.75" customHeight="1" x14ac:dyDescent="0.25">
      <c r="A96" s="92"/>
      <c r="B96" s="90"/>
      <c r="Q96" s="93"/>
    </row>
    <row r="97" spans="1:17" ht="15.75" customHeight="1" x14ac:dyDescent="0.25">
      <c r="A97" s="92"/>
      <c r="B97" s="90"/>
      <c r="Q97" s="93"/>
    </row>
    <row r="98" spans="1:17" ht="15.75" customHeight="1" x14ac:dyDescent="0.25">
      <c r="A98" s="92"/>
      <c r="B98" s="90"/>
      <c r="Q98" s="93"/>
    </row>
    <row r="99" spans="1:17" ht="15.75" customHeight="1" x14ac:dyDescent="0.25">
      <c r="A99" s="92"/>
      <c r="B99" s="90"/>
      <c r="Q99" s="93"/>
    </row>
    <row r="100" spans="1:17" ht="15.75" customHeight="1" x14ac:dyDescent="0.25">
      <c r="A100" s="92"/>
      <c r="B100" s="90"/>
      <c r="Q100" s="93"/>
    </row>
    <row r="101" spans="1:17" ht="15.75" customHeight="1" x14ac:dyDescent="0.25">
      <c r="A101" s="92"/>
      <c r="B101" s="90"/>
      <c r="Q101" s="93"/>
    </row>
    <row r="102" spans="1:17" ht="15.75" customHeight="1" x14ac:dyDescent="0.25">
      <c r="A102" s="92"/>
      <c r="B102" s="90"/>
      <c r="Q102" s="93"/>
    </row>
    <row r="103" spans="1:17" ht="15.75" customHeight="1" x14ac:dyDescent="0.25">
      <c r="A103" s="92"/>
      <c r="B103" s="90"/>
      <c r="Q103" s="93"/>
    </row>
    <row r="104" spans="1:17" ht="15.75" customHeight="1" x14ac:dyDescent="0.25">
      <c r="A104" s="92"/>
      <c r="B104" s="90"/>
      <c r="Q104" s="93"/>
    </row>
    <row r="105" spans="1:17" ht="15.75" customHeight="1" x14ac:dyDescent="0.25">
      <c r="A105" s="92"/>
      <c r="B105" s="90"/>
      <c r="Q105" s="93"/>
    </row>
    <row r="106" spans="1:17" ht="15.75" customHeight="1" x14ac:dyDescent="0.25">
      <c r="A106" s="92"/>
      <c r="B106" s="90"/>
      <c r="Q106" s="93"/>
    </row>
    <row r="107" spans="1:17" ht="15.75" customHeight="1" x14ac:dyDescent="0.25">
      <c r="A107" s="92"/>
      <c r="B107" s="90"/>
      <c r="Q107" s="93"/>
    </row>
    <row r="108" spans="1:17" ht="15.75" customHeight="1" x14ac:dyDescent="0.25">
      <c r="A108" s="92"/>
      <c r="B108" s="90"/>
      <c r="Q108" s="93"/>
    </row>
    <row r="109" spans="1:17" ht="15.75" customHeight="1" x14ac:dyDescent="0.25">
      <c r="A109" s="92"/>
      <c r="B109" s="90"/>
      <c r="Q109" s="93"/>
    </row>
    <row r="110" spans="1:17" ht="15.75" customHeight="1" x14ac:dyDescent="0.25">
      <c r="A110" s="92"/>
      <c r="B110" s="90"/>
      <c r="Q110" s="93"/>
    </row>
    <row r="111" spans="1:17" ht="15.75" customHeight="1" x14ac:dyDescent="0.25">
      <c r="A111" s="92"/>
      <c r="B111" s="90"/>
      <c r="Q111" s="93"/>
    </row>
    <row r="112" spans="1:17" ht="15.75" customHeight="1" x14ac:dyDescent="0.25">
      <c r="A112" s="92"/>
      <c r="B112" s="90"/>
      <c r="Q112" s="93"/>
    </row>
    <row r="113" spans="1:17" ht="15.75" customHeight="1" x14ac:dyDescent="0.25">
      <c r="A113" s="92"/>
      <c r="B113" s="90"/>
      <c r="Q113" s="93"/>
    </row>
    <row r="114" spans="1:17" ht="15.75" customHeight="1" x14ac:dyDescent="0.25">
      <c r="A114" s="92"/>
      <c r="B114" s="90"/>
      <c r="Q114" s="93"/>
    </row>
    <row r="115" spans="1:17" ht="15.75" customHeight="1" x14ac:dyDescent="0.25">
      <c r="A115" s="92"/>
      <c r="B115" s="90"/>
      <c r="Q115" s="93"/>
    </row>
    <row r="116" spans="1:17" ht="15.75" customHeight="1" x14ac:dyDescent="0.25">
      <c r="A116" s="92"/>
      <c r="B116" s="90"/>
      <c r="Q116" s="93"/>
    </row>
    <row r="117" spans="1:17" ht="15.75" customHeight="1" x14ac:dyDescent="0.25">
      <c r="A117" s="92"/>
      <c r="B117" s="90"/>
      <c r="Q117" s="93"/>
    </row>
    <row r="118" spans="1:17" ht="15.75" customHeight="1" x14ac:dyDescent="0.25">
      <c r="A118" s="92"/>
      <c r="B118" s="90"/>
      <c r="Q118" s="93"/>
    </row>
    <row r="119" spans="1:17" ht="15.75" customHeight="1" x14ac:dyDescent="0.25">
      <c r="A119" s="92"/>
      <c r="B119" s="90"/>
      <c r="Q119" s="93"/>
    </row>
    <row r="120" spans="1:17" ht="15.75" customHeight="1" x14ac:dyDescent="0.25">
      <c r="A120" s="92"/>
      <c r="B120" s="90"/>
      <c r="Q120" s="93"/>
    </row>
    <row r="121" spans="1:17" ht="15.75" customHeight="1" x14ac:dyDescent="0.25">
      <c r="A121" s="92"/>
      <c r="B121" s="90"/>
      <c r="Q121" s="93"/>
    </row>
    <row r="122" spans="1:17" ht="15.75" customHeight="1" x14ac:dyDescent="0.25">
      <c r="A122" s="92"/>
      <c r="B122" s="90"/>
      <c r="Q122" s="93"/>
    </row>
    <row r="123" spans="1:17" ht="15.75" customHeight="1" x14ac:dyDescent="0.25">
      <c r="A123" s="92"/>
      <c r="B123" s="90"/>
      <c r="Q123" s="93"/>
    </row>
    <row r="124" spans="1:17" ht="15.75" customHeight="1" x14ac:dyDescent="0.25">
      <c r="A124" s="92"/>
      <c r="B124" s="90"/>
      <c r="Q124" s="93"/>
    </row>
    <row r="125" spans="1:17" ht="15.75" customHeight="1" x14ac:dyDescent="0.25">
      <c r="A125" s="92"/>
      <c r="B125" s="90"/>
      <c r="Q125" s="93"/>
    </row>
    <row r="126" spans="1:17" ht="15.75" customHeight="1" x14ac:dyDescent="0.25">
      <c r="A126" s="92"/>
      <c r="B126" s="90"/>
      <c r="Q126" s="93"/>
    </row>
    <row r="127" spans="1:17" ht="15.75" customHeight="1" x14ac:dyDescent="0.25">
      <c r="A127" s="92"/>
      <c r="B127" s="90"/>
      <c r="Q127" s="93"/>
    </row>
    <row r="128" spans="1:17" ht="15.75" customHeight="1" x14ac:dyDescent="0.25">
      <c r="A128" s="92"/>
      <c r="B128" s="90"/>
      <c r="Q128" s="93"/>
    </row>
    <row r="129" spans="1:17" ht="15.75" customHeight="1" x14ac:dyDescent="0.25">
      <c r="A129" s="92"/>
      <c r="B129" s="90"/>
      <c r="Q129" s="93"/>
    </row>
    <row r="130" spans="1:17" ht="15.75" customHeight="1" x14ac:dyDescent="0.25">
      <c r="A130" s="92"/>
      <c r="B130" s="90"/>
      <c r="Q130" s="93"/>
    </row>
    <row r="131" spans="1:17" ht="15.75" customHeight="1" x14ac:dyDescent="0.25">
      <c r="A131" s="92"/>
      <c r="B131" s="90"/>
      <c r="Q131" s="93"/>
    </row>
    <row r="132" spans="1:17" ht="15.75" customHeight="1" x14ac:dyDescent="0.25">
      <c r="A132" s="92"/>
      <c r="B132" s="90"/>
      <c r="Q132" s="93"/>
    </row>
    <row r="133" spans="1:17" ht="15.75" customHeight="1" x14ac:dyDescent="0.25">
      <c r="A133" s="92"/>
      <c r="B133" s="90"/>
      <c r="Q133" s="93"/>
    </row>
    <row r="134" spans="1:17" ht="15.75" customHeight="1" x14ac:dyDescent="0.25">
      <c r="A134" s="92"/>
      <c r="B134" s="90"/>
      <c r="Q134" s="93"/>
    </row>
    <row r="135" spans="1:17" ht="15.75" customHeight="1" x14ac:dyDescent="0.25">
      <c r="A135" s="92"/>
      <c r="B135" s="90"/>
      <c r="Q135" s="93"/>
    </row>
    <row r="136" spans="1:17" ht="15.75" customHeight="1" x14ac:dyDescent="0.25">
      <c r="A136" s="92"/>
      <c r="B136" s="90"/>
      <c r="Q136" s="93"/>
    </row>
    <row r="137" spans="1:17" ht="15.75" customHeight="1" x14ac:dyDescent="0.25">
      <c r="A137" s="92"/>
      <c r="B137" s="90"/>
      <c r="Q137" s="93"/>
    </row>
    <row r="138" spans="1:17" ht="15.75" customHeight="1" x14ac:dyDescent="0.25">
      <c r="A138" s="92"/>
      <c r="B138" s="90"/>
      <c r="Q138" s="93"/>
    </row>
    <row r="139" spans="1:17" ht="15.75" customHeight="1" x14ac:dyDescent="0.25">
      <c r="A139" s="92"/>
      <c r="B139" s="90"/>
      <c r="Q139" s="93"/>
    </row>
    <row r="140" spans="1:17" ht="15.75" customHeight="1" x14ac:dyDescent="0.25">
      <c r="A140" s="92"/>
      <c r="B140" s="90"/>
      <c r="Q140" s="93"/>
    </row>
    <row r="141" spans="1:17" ht="15.75" customHeight="1" x14ac:dyDescent="0.25">
      <c r="A141" s="92"/>
      <c r="B141" s="90"/>
      <c r="Q141" s="93"/>
    </row>
    <row r="142" spans="1:17" ht="15.75" customHeight="1" x14ac:dyDescent="0.25">
      <c r="A142" s="92"/>
      <c r="B142" s="90"/>
      <c r="Q142" s="93"/>
    </row>
    <row r="143" spans="1:17" ht="15.75" customHeight="1" x14ac:dyDescent="0.25">
      <c r="A143" s="92"/>
      <c r="B143" s="90"/>
      <c r="Q143" s="93"/>
    </row>
    <row r="144" spans="1:17" ht="15.75" customHeight="1" x14ac:dyDescent="0.25">
      <c r="A144" s="92"/>
      <c r="B144" s="90"/>
      <c r="Q144" s="93"/>
    </row>
    <row r="145" spans="1:17" ht="15.75" customHeight="1" x14ac:dyDescent="0.25">
      <c r="A145" s="92"/>
      <c r="B145" s="90"/>
      <c r="Q145" s="93"/>
    </row>
    <row r="146" spans="1:17" ht="15.75" customHeight="1" x14ac:dyDescent="0.25">
      <c r="A146" s="92"/>
      <c r="B146" s="90"/>
      <c r="Q146" s="93"/>
    </row>
    <row r="147" spans="1:17" ht="15.75" customHeight="1" x14ac:dyDescent="0.25">
      <c r="A147" s="92"/>
      <c r="B147" s="90"/>
      <c r="Q147" s="93"/>
    </row>
    <row r="148" spans="1:17" ht="15.75" customHeight="1" x14ac:dyDescent="0.25">
      <c r="A148" s="92"/>
      <c r="B148" s="90"/>
      <c r="Q148" s="93"/>
    </row>
    <row r="149" spans="1:17" ht="15.75" customHeight="1" x14ac:dyDescent="0.25">
      <c r="A149" s="92"/>
      <c r="B149" s="90"/>
      <c r="Q149" s="93"/>
    </row>
    <row r="150" spans="1:17" ht="15.75" customHeight="1" x14ac:dyDescent="0.25">
      <c r="A150" s="92"/>
      <c r="B150" s="90"/>
      <c r="Q150" s="93"/>
    </row>
    <row r="151" spans="1:17" ht="15.75" customHeight="1" x14ac:dyDescent="0.25">
      <c r="A151" s="92"/>
      <c r="B151" s="90"/>
      <c r="Q151" s="93"/>
    </row>
    <row r="152" spans="1:17" ht="15.75" customHeight="1" x14ac:dyDescent="0.25">
      <c r="A152" s="92"/>
      <c r="B152" s="90"/>
      <c r="Q152" s="93"/>
    </row>
    <row r="153" spans="1:17" ht="15.75" customHeight="1" x14ac:dyDescent="0.25">
      <c r="A153" s="92"/>
      <c r="B153" s="90"/>
      <c r="Q153" s="93"/>
    </row>
    <row r="154" spans="1:17" ht="15.75" customHeight="1" x14ac:dyDescent="0.25">
      <c r="A154" s="92"/>
      <c r="B154" s="90"/>
      <c r="Q154" s="93"/>
    </row>
    <row r="155" spans="1:17" ht="15.75" customHeight="1" x14ac:dyDescent="0.25">
      <c r="A155" s="92"/>
      <c r="B155" s="90"/>
      <c r="Q155" s="93"/>
    </row>
    <row r="156" spans="1:17" ht="15.75" customHeight="1" x14ac:dyDescent="0.25">
      <c r="A156" s="92"/>
      <c r="B156" s="90"/>
      <c r="Q156" s="93"/>
    </row>
    <row r="157" spans="1:17" ht="15.75" customHeight="1" x14ac:dyDescent="0.25">
      <c r="A157" s="92"/>
      <c r="B157" s="90"/>
      <c r="Q157" s="93"/>
    </row>
    <row r="158" spans="1:17" ht="15.75" customHeight="1" x14ac:dyDescent="0.25">
      <c r="A158" s="92"/>
      <c r="B158" s="90"/>
      <c r="Q158" s="93"/>
    </row>
    <row r="159" spans="1:17" ht="15.75" customHeight="1" x14ac:dyDescent="0.25">
      <c r="A159" s="92"/>
      <c r="B159" s="90"/>
      <c r="Q159" s="93"/>
    </row>
    <row r="160" spans="1:17" ht="15.75" customHeight="1" x14ac:dyDescent="0.25">
      <c r="A160" s="92"/>
      <c r="B160" s="90"/>
      <c r="Q160" s="93"/>
    </row>
    <row r="161" spans="1:17" ht="15.75" customHeight="1" x14ac:dyDescent="0.25">
      <c r="A161" s="92"/>
      <c r="B161" s="90"/>
      <c r="Q161" s="93"/>
    </row>
    <row r="162" spans="1:17" ht="15.75" customHeight="1" x14ac:dyDescent="0.25">
      <c r="A162" s="92"/>
      <c r="B162" s="90"/>
      <c r="Q162" s="93"/>
    </row>
    <row r="163" spans="1:17" ht="15.75" customHeight="1" x14ac:dyDescent="0.25">
      <c r="A163" s="92"/>
      <c r="B163" s="90"/>
      <c r="Q163" s="93"/>
    </row>
    <row r="164" spans="1:17" ht="15.75" customHeight="1" x14ac:dyDescent="0.25">
      <c r="A164" s="92"/>
      <c r="B164" s="90"/>
      <c r="Q164" s="93"/>
    </row>
    <row r="165" spans="1:17" ht="15.75" customHeight="1" x14ac:dyDescent="0.25">
      <c r="A165" s="92"/>
      <c r="B165" s="90"/>
      <c r="Q165" s="93"/>
    </row>
    <row r="166" spans="1:17" ht="15.75" customHeight="1" x14ac:dyDescent="0.25">
      <c r="A166" s="92"/>
      <c r="B166" s="90"/>
      <c r="Q166" s="93"/>
    </row>
    <row r="167" spans="1:17" ht="15.75" customHeight="1" x14ac:dyDescent="0.25">
      <c r="A167" s="92"/>
      <c r="B167" s="90"/>
      <c r="Q167" s="93"/>
    </row>
    <row r="168" spans="1:17" ht="15.75" customHeight="1" x14ac:dyDescent="0.25">
      <c r="A168" s="92"/>
      <c r="B168" s="90"/>
      <c r="Q168" s="93"/>
    </row>
    <row r="169" spans="1:17" ht="15.75" customHeight="1" x14ac:dyDescent="0.25">
      <c r="A169" s="92"/>
      <c r="B169" s="90"/>
      <c r="Q169" s="93"/>
    </row>
    <row r="170" spans="1:17" ht="15.75" customHeight="1" x14ac:dyDescent="0.25">
      <c r="A170" s="92"/>
      <c r="B170" s="90"/>
      <c r="Q170" s="93"/>
    </row>
    <row r="171" spans="1:17" ht="15.75" customHeight="1" x14ac:dyDescent="0.25">
      <c r="A171" s="92"/>
      <c r="B171" s="90"/>
      <c r="Q171" s="93"/>
    </row>
    <row r="172" spans="1:17" ht="15.75" customHeight="1" x14ac:dyDescent="0.25">
      <c r="A172" s="92"/>
      <c r="B172" s="90"/>
      <c r="Q172" s="93"/>
    </row>
    <row r="173" spans="1:17" ht="15.75" customHeight="1" x14ac:dyDescent="0.25">
      <c r="A173" s="92"/>
      <c r="B173" s="90"/>
      <c r="Q173" s="93"/>
    </row>
    <row r="174" spans="1:17" ht="15.75" customHeight="1" x14ac:dyDescent="0.25">
      <c r="A174" s="92"/>
      <c r="B174" s="90"/>
      <c r="Q174" s="93"/>
    </row>
    <row r="175" spans="1:17" ht="15.75" customHeight="1" x14ac:dyDescent="0.25">
      <c r="A175" s="92"/>
      <c r="B175" s="90"/>
      <c r="Q175" s="93"/>
    </row>
    <row r="176" spans="1:17" ht="15.75" customHeight="1" x14ac:dyDescent="0.25">
      <c r="A176" s="92"/>
      <c r="B176" s="90"/>
      <c r="Q176" s="93"/>
    </row>
    <row r="177" spans="1:17" ht="15.75" customHeight="1" x14ac:dyDescent="0.25">
      <c r="A177" s="92"/>
      <c r="B177" s="90"/>
      <c r="Q177" s="93"/>
    </row>
    <row r="178" spans="1:17" ht="15.75" customHeight="1" x14ac:dyDescent="0.25">
      <c r="A178" s="92"/>
      <c r="B178" s="90"/>
      <c r="Q178" s="93"/>
    </row>
    <row r="179" spans="1:17" ht="15.75" customHeight="1" x14ac:dyDescent="0.25">
      <c r="A179" s="92"/>
      <c r="B179" s="90"/>
      <c r="Q179" s="93"/>
    </row>
    <row r="180" spans="1:17" ht="15.75" customHeight="1" x14ac:dyDescent="0.25">
      <c r="A180" s="92"/>
      <c r="B180" s="90"/>
      <c r="Q180" s="93"/>
    </row>
    <row r="181" spans="1:17" ht="15.75" customHeight="1" x14ac:dyDescent="0.25">
      <c r="A181" s="92"/>
      <c r="B181" s="90"/>
      <c r="Q181" s="93"/>
    </row>
    <row r="182" spans="1:17" ht="15.75" customHeight="1" x14ac:dyDescent="0.25">
      <c r="A182" s="92"/>
      <c r="B182" s="90"/>
      <c r="Q182" s="93"/>
    </row>
    <row r="183" spans="1:17" ht="15.75" customHeight="1" x14ac:dyDescent="0.25">
      <c r="A183" s="92"/>
      <c r="B183" s="90"/>
      <c r="Q183" s="93"/>
    </row>
    <row r="184" spans="1:17" ht="15.75" customHeight="1" x14ac:dyDescent="0.25">
      <c r="A184" s="92"/>
      <c r="B184" s="90"/>
      <c r="Q184" s="93"/>
    </row>
    <row r="185" spans="1:17" ht="15.75" customHeight="1" x14ac:dyDescent="0.25">
      <c r="A185" s="92"/>
      <c r="B185" s="90"/>
      <c r="Q185" s="93"/>
    </row>
    <row r="186" spans="1:17" ht="15.75" customHeight="1" x14ac:dyDescent="0.25">
      <c r="A186" s="92"/>
      <c r="B186" s="90"/>
      <c r="Q186" s="93"/>
    </row>
    <row r="187" spans="1:17" ht="15.75" customHeight="1" x14ac:dyDescent="0.25">
      <c r="A187" s="92"/>
      <c r="B187" s="90"/>
      <c r="Q187" s="93"/>
    </row>
    <row r="188" spans="1:17" ht="15.75" customHeight="1" x14ac:dyDescent="0.25">
      <c r="A188" s="92"/>
      <c r="B188" s="90"/>
      <c r="Q188" s="93"/>
    </row>
    <row r="189" spans="1:17" ht="15.75" customHeight="1" x14ac:dyDescent="0.25">
      <c r="A189" s="92"/>
      <c r="B189" s="90"/>
      <c r="Q189" s="93"/>
    </row>
    <row r="190" spans="1:17" ht="15.75" customHeight="1" x14ac:dyDescent="0.25">
      <c r="A190" s="92"/>
      <c r="B190" s="90"/>
      <c r="Q190" s="93"/>
    </row>
    <row r="191" spans="1:17" ht="15.75" customHeight="1" x14ac:dyDescent="0.25">
      <c r="A191" s="92"/>
      <c r="B191" s="90"/>
      <c r="Q191" s="93"/>
    </row>
    <row r="192" spans="1:17" ht="15.75" customHeight="1" x14ac:dyDescent="0.25">
      <c r="A192" s="92"/>
      <c r="B192" s="90"/>
      <c r="Q192" s="93"/>
    </row>
    <row r="193" spans="1:17" ht="15.75" customHeight="1" x14ac:dyDescent="0.25">
      <c r="A193" s="92"/>
      <c r="B193" s="90"/>
      <c r="Q193" s="93"/>
    </row>
    <row r="194" spans="1:17" ht="15.75" customHeight="1" x14ac:dyDescent="0.25">
      <c r="A194" s="92"/>
      <c r="B194" s="90"/>
      <c r="Q194" s="93"/>
    </row>
    <row r="195" spans="1:17" ht="15.75" customHeight="1" x14ac:dyDescent="0.25">
      <c r="A195" s="92"/>
      <c r="B195" s="90"/>
      <c r="Q195" s="93"/>
    </row>
    <row r="196" spans="1:17" ht="15.75" customHeight="1" x14ac:dyDescent="0.25">
      <c r="A196" s="92"/>
      <c r="B196" s="90"/>
      <c r="Q196" s="93"/>
    </row>
    <row r="197" spans="1:17" ht="15.75" customHeight="1" x14ac:dyDescent="0.25">
      <c r="A197" s="92"/>
      <c r="B197" s="90"/>
      <c r="Q197" s="93"/>
    </row>
    <row r="198" spans="1:17" ht="15.75" customHeight="1" x14ac:dyDescent="0.25">
      <c r="A198" s="92"/>
      <c r="B198" s="90"/>
      <c r="Q198" s="93"/>
    </row>
    <row r="199" spans="1:17" ht="15.75" customHeight="1" x14ac:dyDescent="0.25">
      <c r="A199" s="92"/>
      <c r="B199" s="90"/>
      <c r="Q199" s="93"/>
    </row>
    <row r="200" spans="1:17" ht="15.75" customHeight="1" x14ac:dyDescent="0.25">
      <c r="A200" s="92"/>
      <c r="B200" s="90"/>
      <c r="Q200" s="93"/>
    </row>
    <row r="201" spans="1:17" ht="15.75" customHeight="1" x14ac:dyDescent="0.25">
      <c r="A201" s="92"/>
      <c r="B201" s="90"/>
      <c r="Q201" s="93"/>
    </row>
    <row r="202" spans="1:17" ht="15.75" customHeight="1" x14ac:dyDescent="0.25">
      <c r="A202" s="92"/>
      <c r="B202" s="90"/>
      <c r="Q202" s="93"/>
    </row>
    <row r="203" spans="1:17" ht="15.75" customHeight="1" x14ac:dyDescent="0.25">
      <c r="A203" s="92"/>
      <c r="B203" s="90"/>
      <c r="Q203" s="93"/>
    </row>
    <row r="204" spans="1:17" ht="15.75" customHeight="1" x14ac:dyDescent="0.25">
      <c r="A204" s="92"/>
      <c r="B204" s="90"/>
      <c r="Q204" s="93"/>
    </row>
    <row r="205" spans="1:17" ht="15.75" customHeight="1" x14ac:dyDescent="0.25">
      <c r="A205" s="92"/>
      <c r="B205" s="90"/>
      <c r="Q205" s="93"/>
    </row>
    <row r="206" spans="1:17" ht="15.75" customHeight="1" x14ac:dyDescent="0.25">
      <c r="A206" s="92"/>
      <c r="B206" s="90"/>
      <c r="Q206" s="93"/>
    </row>
    <row r="207" spans="1:17" ht="15.75" customHeight="1" x14ac:dyDescent="0.25">
      <c r="A207" s="92"/>
      <c r="B207" s="90"/>
      <c r="Q207" s="93"/>
    </row>
    <row r="208" spans="1:17" ht="15.75" customHeight="1" x14ac:dyDescent="0.25">
      <c r="A208" s="92"/>
      <c r="B208" s="90"/>
      <c r="Q208" s="93"/>
    </row>
    <row r="209" spans="1:17" ht="15.75" customHeight="1" x14ac:dyDescent="0.25">
      <c r="A209" s="92"/>
      <c r="B209" s="90"/>
      <c r="Q209" s="93"/>
    </row>
    <row r="210" spans="1:17" ht="15.75" customHeight="1" x14ac:dyDescent="0.25">
      <c r="A210" s="92"/>
      <c r="B210" s="90"/>
      <c r="Q210" s="93"/>
    </row>
    <row r="211" spans="1:17" ht="15.75" customHeight="1" x14ac:dyDescent="0.25">
      <c r="A211" s="92"/>
      <c r="B211" s="90"/>
      <c r="Q211" s="93"/>
    </row>
    <row r="212" spans="1:17" ht="15.75" customHeight="1" x14ac:dyDescent="0.25">
      <c r="A212" s="92"/>
      <c r="B212" s="90"/>
      <c r="Q212" s="93"/>
    </row>
    <row r="213" spans="1:17" ht="15.75" customHeight="1" x14ac:dyDescent="0.25">
      <c r="A213" s="92"/>
      <c r="B213" s="90"/>
      <c r="Q213" s="93"/>
    </row>
    <row r="214" spans="1:17" ht="15.75" customHeight="1" x14ac:dyDescent="0.25">
      <c r="A214" s="92"/>
      <c r="B214" s="90"/>
      <c r="Q214" s="93"/>
    </row>
    <row r="215" spans="1:17" ht="15.75" customHeight="1" x14ac:dyDescent="0.25">
      <c r="A215" s="92"/>
      <c r="B215" s="90"/>
      <c r="Q215" s="93"/>
    </row>
    <row r="216" spans="1:17" ht="15.75" customHeight="1" x14ac:dyDescent="0.25">
      <c r="A216" s="92"/>
      <c r="B216" s="90"/>
      <c r="Q216" s="93"/>
    </row>
    <row r="217" spans="1:17" ht="15.75" customHeight="1" x14ac:dyDescent="0.25">
      <c r="A217" s="92"/>
      <c r="B217" s="90"/>
      <c r="Q217" s="93"/>
    </row>
    <row r="218" spans="1:17" ht="15.75" customHeight="1" x14ac:dyDescent="0.25">
      <c r="A218" s="92"/>
      <c r="B218" s="90"/>
      <c r="Q218" s="93"/>
    </row>
    <row r="219" spans="1:17" ht="15.75" customHeight="1" x14ac:dyDescent="0.25">
      <c r="A219" s="92"/>
      <c r="B219" s="90"/>
      <c r="Q219" s="93"/>
    </row>
    <row r="220" spans="1:17" ht="15.75" customHeight="1" x14ac:dyDescent="0.25">
      <c r="A220" s="92"/>
      <c r="B220" s="90"/>
      <c r="Q220" s="93"/>
    </row>
    <row r="221" spans="1:17" ht="15.75" customHeight="1" x14ac:dyDescent="0.25">
      <c r="A221" s="92"/>
      <c r="B221" s="90"/>
      <c r="Q221" s="93"/>
    </row>
    <row r="222" spans="1:17" ht="15.75" customHeight="1" x14ac:dyDescent="0.25">
      <c r="A222" s="92"/>
      <c r="B222" s="90"/>
      <c r="Q222" s="93"/>
    </row>
    <row r="223" spans="1:17" ht="15.75" customHeight="1" x14ac:dyDescent="0.25">
      <c r="A223" s="92"/>
      <c r="B223" s="90"/>
      <c r="Q223" s="93"/>
    </row>
    <row r="224" spans="1:17" ht="15.75" customHeight="1" x14ac:dyDescent="0.25">
      <c r="A224" s="92"/>
      <c r="B224" s="90"/>
      <c r="Q224" s="93"/>
    </row>
    <row r="225" spans="1:17" ht="15.75" customHeight="1" x14ac:dyDescent="0.25">
      <c r="A225" s="92"/>
      <c r="B225" s="90"/>
      <c r="Q225" s="93"/>
    </row>
    <row r="226" spans="1:17" ht="15.75" customHeight="1" x14ac:dyDescent="0.25">
      <c r="A226" s="92"/>
      <c r="B226" s="90"/>
      <c r="Q226" s="93"/>
    </row>
    <row r="227" spans="1:17" ht="15.75" customHeight="1" x14ac:dyDescent="0.25">
      <c r="A227" s="92"/>
      <c r="B227" s="90"/>
      <c r="Q227" s="93"/>
    </row>
    <row r="228" spans="1:17" ht="15.75" customHeight="1" x14ac:dyDescent="0.25">
      <c r="A228" s="92"/>
      <c r="B228" s="90"/>
      <c r="Q228" s="93"/>
    </row>
    <row r="229" spans="1:17" ht="15.75" customHeight="1" x14ac:dyDescent="0.25">
      <c r="A229" s="92"/>
      <c r="B229" s="90"/>
      <c r="Q229" s="93"/>
    </row>
    <row r="230" spans="1:17" ht="15.75" customHeight="1" x14ac:dyDescent="0.25">
      <c r="A230" s="92"/>
      <c r="B230" s="90"/>
      <c r="Q230" s="93"/>
    </row>
    <row r="231" spans="1:17" ht="15.75" customHeight="1" x14ac:dyDescent="0.25">
      <c r="A231" s="92"/>
      <c r="B231" s="90"/>
      <c r="Q231" s="93"/>
    </row>
    <row r="232" spans="1:17" ht="15.75" customHeight="1" x14ac:dyDescent="0.25">
      <c r="A232" s="92"/>
      <c r="B232" s="90"/>
      <c r="Q232" s="93"/>
    </row>
    <row r="233" spans="1:17" ht="15.75" customHeight="1" x14ac:dyDescent="0.25">
      <c r="A233" s="92"/>
      <c r="B233" s="90"/>
      <c r="Q233" s="93"/>
    </row>
    <row r="234" spans="1:17" ht="15.75" customHeight="1" x14ac:dyDescent="0.25">
      <c r="A234" s="92"/>
      <c r="B234" s="90"/>
      <c r="Q234" s="93"/>
    </row>
    <row r="235" spans="1:17" ht="15.75" customHeight="1" x14ac:dyDescent="0.25">
      <c r="A235" s="92"/>
      <c r="B235" s="90"/>
      <c r="Q235" s="93"/>
    </row>
    <row r="236" spans="1:17" ht="15.75" customHeight="1" x14ac:dyDescent="0.25">
      <c r="A236" s="92"/>
      <c r="B236" s="90"/>
      <c r="Q236" s="93"/>
    </row>
    <row r="237" spans="1:17" ht="15.75" customHeight="1" x14ac:dyDescent="0.25">
      <c r="A237" s="92"/>
      <c r="B237" s="90"/>
      <c r="Q237" s="93"/>
    </row>
    <row r="238" spans="1:17" ht="15.75" customHeight="1" x14ac:dyDescent="0.25">
      <c r="A238" s="92"/>
      <c r="B238" s="90"/>
      <c r="Q238" s="93"/>
    </row>
    <row r="239" spans="1:17" ht="15.75" customHeight="1" x14ac:dyDescent="0.25">
      <c r="A239" s="92"/>
      <c r="B239" s="90"/>
      <c r="Q239" s="93"/>
    </row>
    <row r="240" spans="1:17" ht="15.75" customHeight="1" x14ac:dyDescent="0.25">
      <c r="A240" s="92"/>
      <c r="B240" s="90"/>
      <c r="Q240" s="93"/>
    </row>
    <row r="241" spans="1:17" ht="15.75" customHeight="1" x14ac:dyDescent="0.25">
      <c r="A241" s="92"/>
      <c r="B241" s="90"/>
      <c r="Q241" s="93"/>
    </row>
    <row r="242" spans="1:17" ht="15.75" customHeight="1" x14ac:dyDescent="0.25">
      <c r="A242" s="92"/>
      <c r="B242" s="90"/>
      <c r="Q242" s="93"/>
    </row>
    <row r="243" spans="1:17" ht="15.75" customHeight="1" x14ac:dyDescent="0.25">
      <c r="A243" s="92"/>
      <c r="B243" s="90"/>
      <c r="Q243" s="93"/>
    </row>
    <row r="244" spans="1:17" ht="15.75" customHeight="1" x14ac:dyDescent="0.25">
      <c r="A244" s="92"/>
      <c r="B244" s="90"/>
      <c r="Q244" s="93"/>
    </row>
    <row r="245" spans="1:17" ht="15.75" customHeight="1" x14ac:dyDescent="0.25">
      <c r="A245" s="92"/>
      <c r="B245" s="90"/>
      <c r="Q245" s="93"/>
    </row>
    <row r="246" spans="1:17" ht="15.75" customHeight="1" x14ac:dyDescent="0.25">
      <c r="A246" s="92"/>
      <c r="B246" s="90"/>
      <c r="Q246" s="93"/>
    </row>
    <row r="247" spans="1:17" ht="15.75" customHeight="1" x14ac:dyDescent="0.25">
      <c r="A247" s="92"/>
      <c r="B247" s="90"/>
      <c r="Q247" s="93"/>
    </row>
    <row r="248" spans="1:17" ht="15.75" customHeight="1" x14ac:dyDescent="0.25">
      <c r="A248" s="92"/>
      <c r="B248" s="90"/>
      <c r="Q248" s="93"/>
    </row>
    <row r="249" spans="1:17" ht="15.75" customHeight="1" x14ac:dyDescent="0.25">
      <c r="A249" s="92"/>
      <c r="B249" s="90"/>
      <c r="Q249" s="93"/>
    </row>
    <row r="250" spans="1:17" ht="15.75" customHeight="1" x14ac:dyDescent="0.25">
      <c r="A250" s="92"/>
      <c r="B250" s="90"/>
      <c r="Q250" s="93"/>
    </row>
    <row r="251" spans="1:17" ht="15.75" customHeight="1" x14ac:dyDescent="0.25">
      <c r="A251" s="92"/>
      <c r="B251" s="90"/>
      <c r="Q251" s="93"/>
    </row>
    <row r="252" spans="1:17" ht="15.75" customHeight="1" x14ac:dyDescent="0.25">
      <c r="A252" s="92"/>
      <c r="B252" s="90"/>
      <c r="Q252" s="93"/>
    </row>
    <row r="253" spans="1:17" ht="15.75" customHeight="1" x14ac:dyDescent="0.25">
      <c r="A253" s="92"/>
      <c r="B253" s="90"/>
      <c r="Q253" s="93"/>
    </row>
    <row r="254" spans="1:17" ht="15.75" customHeight="1" x14ac:dyDescent="0.25">
      <c r="A254" s="92"/>
      <c r="B254" s="90"/>
      <c r="Q254" s="93"/>
    </row>
    <row r="255" spans="1:17" ht="15.75" customHeight="1" x14ac:dyDescent="0.25">
      <c r="A255" s="92"/>
      <c r="B255" s="90"/>
      <c r="Q255" s="93"/>
    </row>
    <row r="256" spans="1:17" ht="15.75" customHeight="1" x14ac:dyDescent="0.25">
      <c r="A256" s="92"/>
      <c r="B256" s="90"/>
      <c r="Q256" s="93"/>
    </row>
    <row r="257" spans="1:17" ht="15.75" customHeight="1" x14ac:dyDescent="0.25">
      <c r="A257" s="92"/>
      <c r="B257" s="90"/>
      <c r="Q257" s="93"/>
    </row>
    <row r="258" spans="1:17" ht="15.75" customHeight="1" x14ac:dyDescent="0.25">
      <c r="A258" s="92"/>
      <c r="B258" s="90"/>
      <c r="Q258" s="93"/>
    </row>
    <row r="259" spans="1:17" ht="15.75" customHeight="1" x14ac:dyDescent="0.25"/>
    <row r="260" spans="1:17" ht="15.75" customHeight="1" x14ac:dyDescent="0.25"/>
    <row r="261" spans="1:17" ht="15.75" customHeight="1" x14ac:dyDescent="0.25"/>
    <row r="262" spans="1:17" ht="15.75" customHeight="1" x14ac:dyDescent="0.25"/>
    <row r="263" spans="1:17" ht="15.75" customHeight="1" x14ac:dyDescent="0.25"/>
    <row r="264" spans="1:17" ht="15.75" customHeight="1" x14ac:dyDescent="0.25"/>
    <row r="265" spans="1:17" ht="15.75" customHeight="1" x14ac:dyDescent="0.25"/>
    <row r="266" spans="1:17" ht="15.75" customHeight="1" x14ac:dyDescent="0.25"/>
    <row r="267" spans="1:17" ht="15.75" customHeight="1" x14ac:dyDescent="0.25"/>
    <row r="268" spans="1:17" ht="15.75" customHeight="1" x14ac:dyDescent="0.25"/>
    <row r="269" spans="1:17" ht="15.75" customHeight="1" x14ac:dyDescent="0.25"/>
    <row r="270" spans="1:17" ht="15.75" customHeight="1" x14ac:dyDescent="0.25"/>
    <row r="271" spans="1:17" ht="15.75" customHeight="1" x14ac:dyDescent="0.25"/>
    <row r="272" spans="1:17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Rec55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2015-08-25T14:19:21Z</dcterms:created>
  <dcterms:modified xsi:type="dcterms:W3CDTF">2023-09-26T07:28:29Z</dcterms:modified>
</cp:coreProperties>
</file>